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060\Desktop\Grades 2020.1\Grades 2020.2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Plan1!$A$1:$H$108</definedName>
    <definedName name="_xlnm.Print_Area" localSheetId="1">Plan2!$A$1:$W$87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jZ6cxVtm0JLU/lQMqmJ8MMOG4iiw=="/>
    </ext>
  </extLst>
</workbook>
</file>

<file path=xl/calcChain.xml><?xml version="1.0" encoding="utf-8"?>
<calcChain xmlns="http://schemas.openxmlformats.org/spreadsheetml/2006/main">
  <c r="V83" i="2" l="1"/>
  <c r="S83" i="2"/>
  <c r="P83" i="2"/>
  <c r="N83" i="2"/>
  <c r="M83" i="2"/>
  <c r="K83" i="2"/>
  <c r="J83" i="2"/>
  <c r="H83" i="2"/>
  <c r="G83" i="2"/>
  <c r="E83" i="2"/>
  <c r="D83" i="2"/>
  <c r="B83" i="2"/>
  <c r="N79" i="2"/>
  <c r="K79" i="2"/>
  <c r="H79" i="2"/>
  <c r="E79" i="2"/>
  <c r="B79" i="2"/>
  <c r="V77" i="2"/>
  <c r="S77" i="2"/>
  <c r="P77" i="2"/>
  <c r="N77" i="2"/>
  <c r="M77" i="2"/>
  <c r="K77" i="2"/>
  <c r="J77" i="2"/>
  <c r="H77" i="2"/>
  <c r="G77" i="2"/>
  <c r="E77" i="2"/>
  <c r="D77" i="2"/>
  <c r="B77" i="2"/>
  <c r="N73" i="2"/>
  <c r="K73" i="2"/>
  <c r="H73" i="2"/>
  <c r="E73" i="2"/>
  <c r="B73" i="2"/>
  <c r="V70" i="2"/>
  <c r="S70" i="2"/>
  <c r="P70" i="2"/>
  <c r="N70" i="2"/>
  <c r="M70" i="2"/>
  <c r="K70" i="2"/>
  <c r="J70" i="2"/>
  <c r="H70" i="2"/>
  <c r="G70" i="2"/>
  <c r="E70" i="2"/>
  <c r="D70" i="2"/>
  <c r="B70" i="2"/>
  <c r="N66" i="2"/>
  <c r="K66" i="2"/>
  <c r="H66" i="2"/>
  <c r="E66" i="2"/>
  <c r="B66" i="2"/>
  <c r="V64" i="2"/>
  <c r="S64" i="2"/>
  <c r="P64" i="2"/>
  <c r="N64" i="2"/>
  <c r="M64" i="2"/>
  <c r="K64" i="2"/>
  <c r="J64" i="2"/>
  <c r="H64" i="2"/>
  <c r="G64" i="2"/>
  <c r="E64" i="2"/>
  <c r="D64" i="2"/>
  <c r="B64" i="2"/>
  <c r="N60" i="2"/>
  <c r="K60" i="2"/>
  <c r="H60" i="2"/>
  <c r="E60" i="2"/>
  <c r="B60" i="2"/>
  <c r="V57" i="2"/>
  <c r="S57" i="2"/>
  <c r="P57" i="2"/>
  <c r="N57" i="2"/>
  <c r="M57" i="2"/>
  <c r="K57" i="2"/>
  <c r="J57" i="2"/>
  <c r="H57" i="2"/>
  <c r="G57" i="2"/>
  <c r="E57" i="2"/>
  <c r="D57" i="2"/>
  <c r="B57" i="2"/>
  <c r="N53" i="2"/>
  <c r="K53" i="2"/>
  <c r="H53" i="2"/>
  <c r="E53" i="2"/>
  <c r="B53" i="2"/>
  <c r="V51" i="2"/>
  <c r="S51" i="2"/>
  <c r="P51" i="2"/>
  <c r="N51" i="2"/>
  <c r="M51" i="2"/>
  <c r="K51" i="2"/>
  <c r="J51" i="2"/>
  <c r="H51" i="2"/>
  <c r="G51" i="2"/>
  <c r="E51" i="2"/>
  <c r="D51" i="2"/>
  <c r="B51" i="2"/>
  <c r="N47" i="2"/>
  <c r="K47" i="2"/>
  <c r="H47" i="2"/>
  <c r="E47" i="2"/>
  <c r="B47" i="2"/>
  <c r="V45" i="2"/>
  <c r="S45" i="2"/>
  <c r="P45" i="2"/>
  <c r="N45" i="2"/>
  <c r="M45" i="2"/>
  <c r="K45" i="2"/>
  <c r="J45" i="2"/>
  <c r="H45" i="2"/>
  <c r="G45" i="2"/>
  <c r="E45" i="2"/>
  <c r="D45" i="2"/>
  <c r="B45" i="2"/>
  <c r="N41" i="2"/>
  <c r="K41" i="2"/>
  <c r="H41" i="2"/>
  <c r="E41" i="2"/>
  <c r="B41" i="2"/>
  <c r="V38" i="2"/>
  <c r="S38" i="2"/>
  <c r="P38" i="2"/>
  <c r="N38" i="2"/>
  <c r="M38" i="2"/>
  <c r="K38" i="2"/>
  <c r="J38" i="2"/>
  <c r="H38" i="2"/>
  <c r="G38" i="2"/>
  <c r="E38" i="2"/>
  <c r="D38" i="2"/>
  <c r="B38" i="2"/>
  <c r="N34" i="2"/>
  <c r="K34" i="2"/>
  <c r="H34" i="2"/>
  <c r="E34" i="2"/>
  <c r="B34" i="2"/>
  <c r="V32" i="2"/>
  <c r="S32" i="2"/>
  <c r="P32" i="2"/>
  <c r="N32" i="2"/>
  <c r="M32" i="2"/>
  <c r="K32" i="2"/>
  <c r="J32" i="2"/>
  <c r="H32" i="2"/>
  <c r="G32" i="2"/>
  <c r="E32" i="2"/>
  <c r="D32" i="2"/>
  <c r="B32" i="2"/>
  <c r="N28" i="2"/>
  <c r="K28" i="2"/>
  <c r="H28" i="2"/>
  <c r="E28" i="2"/>
  <c r="B28" i="2"/>
  <c r="V26" i="2"/>
  <c r="S26" i="2"/>
  <c r="P26" i="2"/>
  <c r="N26" i="2"/>
  <c r="M26" i="2"/>
  <c r="K26" i="2"/>
  <c r="J26" i="2"/>
  <c r="H26" i="2"/>
  <c r="G26" i="2"/>
  <c r="E26" i="2"/>
  <c r="D26" i="2"/>
  <c r="B26" i="2"/>
  <c r="N22" i="2"/>
  <c r="K22" i="2"/>
  <c r="H22" i="2"/>
  <c r="E22" i="2"/>
  <c r="B22" i="2"/>
  <c r="V20" i="2"/>
  <c r="S20" i="2"/>
  <c r="P20" i="2"/>
  <c r="N20" i="2"/>
  <c r="M20" i="2"/>
  <c r="K20" i="2"/>
  <c r="J20" i="2"/>
  <c r="H20" i="2"/>
  <c r="G20" i="2"/>
  <c r="E20" i="2"/>
  <c r="D20" i="2"/>
  <c r="B20" i="2"/>
  <c r="N16" i="2"/>
  <c r="K16" i="2"/>
  <c r="H16" i="2"/>
  <c r="E16" i="2"/>
  <c r="B16" i="2"/>
  <c r="V14" i="2"/>
  <c r="S14" i="2"/>
  <c r="P14" i="2"/>
  <c r="N14" i="2"/>
  <c r="M14" i="2"/>
  <c r="K14" i="2"/>
  <c r="J14" i="2"/>
  <c r="H14" i="2"/>
  <c r="G14" i="2"/>
  <c r="E14" i="2"/>
  <c r="D14" i="2"/>
  <c r="B14" i="2"/>
  <c r="N10" i="2"/>
  <c r="K10" i="2"/>
  <c r="H10" i="2"/>
  <c r="E10" i="2"/>
  <c r="B10" i="2"/>
  <c r="V8" i="2"/>
  <c r="S8" i="2"/>
  <c r="P8" i="2"/>
  <c r="N8" i="2"/>
  <c r="M8" i="2"/>
  <c r="K8" i="2"/>
  <c r="J8" i="2"/>
  <c r="H8" i="2"/>
  <c r="G8" i="2"/>
  <c r="E8" i="2"/>
  <c r="D8" i="2"/>
  <c r="B8" i="2"/>
  <c r="K4" i="2"/>
  <c r="H4" i="2"/>
  <c r="E4" i="2"/>
  <c r="B4" i="2"/>
</calcChain>
</file>

<file path=xl/sharedStrings.xml><?xml version="1.0" encoding="utf-8"?>
<sst xmlns="http://schemas.openxmlformats.org/spreadsheetml/2006/main" count="945" uniqueCount="141">
  <si>
    <t>ASA SUL</t>
  </si>
  <si>
    <t>ADMINISTRAÇÃO</t>
  </si>
  <si>
    <t>Horário</t>
  </si>
  <si>
    <t>Segunda</t>
  </si>
  <si>
    <t>Terça</t>
  </si>
  <si>
    <t>Quarta</t>
  </si>
  <si>
    <t>Quinta</t>
  </si>
  <si>
    <t>Sexta</t>
  </si>
  <si>
    <t xml:space="preserve">Semipresencial </t>
  </si>
  <si>
    <t>TURMA</t>
  </si>
  <si>
    <t>19:15 - 20:05</t>
  </si>
  <si>
    <t>ADM1</t>
  </si>
  <si>
    <t>Responsabilidade Social e Sustentabilidade</t>
  </si>
  <si>
    <t>ADM 1</t>
  </si>
  <si>
    <t>20:05 - 20:55</t>
  </si>
  <si>
    <t>RH1</t>
  </si>
  <si>
    <t>Intervalo</t>
  </si>
  <si>
    <t>21:10 - 22:00</t>
  </si>
  <si>
    <t>Professor</t>
  </si>
  <si>
    <t>RH4</t>
  </si>
  <si>
    <t>LOG1</t>
  </si>
  <si>
    <t>Administração de Sistemas de Informação</t>
  </si>
  <si>
    <t>LOG4</t>
  </si>
  <si>
    <t>ADM 2</t>
  </si>
  <si>
    <t>TOTAL</t>
  </si>
  <si>
    <t>ADM2</t>
  </si>
  <si>
    <t>Contabilidade Gerencial</t>
  </si>
  <si>
    <t>ADM3 ADM4 ADM5</t>
  </si>
  <si>
    <t>RH2</t>
  </si>
  <si>
    <t>Estágio Supervisionado I ou Estágio Supervisionado II</t>
  </si>
  <si>
    <t>ADM 6</t>
  </si>
  <si>
    <t>LOG2</t>
  </si>
  <si>
    <t>CC1</t>
  </si>
  <si>
    <t>CC2</t>
  </si>
  <si>
    <t>ADM7</t>
  </si>
  <si>
    <t>ADM5</t>
  </si>
  <si>
    <t>ADM8</t>
  </si>
  <si>
    <t>RECURSOS HUMANOS</t>
  </si>
  <si>
    <t>RH 1 / RH 4</t>
  </si>
  <si>
    <t>ADM6</t>
  </si>
  <si>
    <t>CC8</t>
  </si>
  <si>
    <t>RH 3</t>
  </si>
  <si>
    <t>LOGÍSTICA</t>
  </si>
  <si>
    <t>LOG 1 / LOG 3 / LOG 4</t>
  </si>
  <si>
    <t xml:space="preserve">LOG2 </t>
  </si>
  <si>
    <t>CONTABILIDADE</t>
  </si>
  <si>
    <t>CC 1 / CC 2</t>
  </si>
  <si>
    <t>CC3 CC4 CC5 CC6 CC7 CC8</t>
  </si>
  <si>
    <t>Responsabilidade Social e Sustentabilidade para RH1</t>
  </si>
  <si>
    <t>Inglês para RH 4</t>
  </si>
  <si>
    <t>Inglês</t>
  </si>
  <si>
    <t>RH3</t>
  </si>
  <si>
    <t>Negociação e Gerenciamento de Conflitos</t>
  </si>
  <si>
    <t>Desenvolvimento Pessoal e Profissional</t>
  </si>
  <si>
    <t>Raciocício Lógico</t>
  </si>
  <si>
    <t>Leitura e Produção de Textos</t>
  </si>
  <si>
    <t>EAD</t>
  </si>
  <si>
    <t>Inovação e Mudança nas Organizações</t>
  </si>
  <si>
    <t xml:space="preserve">Prof. </t>
  </si>
  <si>
    <t>Adm. de Recursos Materiais e Patrimôniais</t>
  </si>
  <si>
    <t>Todos os 2º, 3º, 4º e 5º semestres dos cursos (Adm, RH, Com, Cont, log, Agif)</t>
  </si>
  <si>
    <t>Adm. Financeira e Orçamentária I</t>
  </si>
  <si>
    <t xml:space="preserve">Estágio Supervisionado I </t>
  </si>
  <si>
    <t>Metodologia de Estudos</t>
  </si>
  <si>
    <t>Psicologia Social</t>
  </si>
  <si>
    <t xml:space="preserve">Prof. Ericsson </t>
  </si>
  <si>
    <t>Prof. Antonio Marcos</t>
  </si>
  <si>
    <t>Profa. Samira</t>
  </si>
  <si>
    <t>Prof. Sergio</t>
  </si>
  <si>
    <t>Prof. Fernando Frota</t>
  </si>
  <si>
    <t>Contabilidade Internacional</t>
  </si>
  <si>
    <t>Auditoria</t>
  </si>
  <si>
    <t>CIÊNCIAS CONTÁBEIS</t>
  </si>
  <si>
    <t>CC5 / CC6 / CC7   CC8</t>
  </si>
  <si>
    <t>RH 3                         RH 4</t>
  </si>
  <si>
    <t>Auditoria de RH</t>
  </si>
  <si>
    <t>Planejamento de RH</t>
  </si>
  <si>
    <t>Processos e Rotinas trabalhistas e Previdenciárias</t>
  </si>
  <si>
    <t>Laboratório de Práticas de Gestão - Projeto Integrador</t>
  </si>
  <si>
    <t>Treinamento, Desenvolvimento e Educação Corporativa</t>
  </si>
  <si>
    <t>Inovação e Mudança nas Organizações (EAD)</t>
  </si>
  <si>
    <t>Direito Empresarial (EAD)</t>
  </si>
  <si>
    <t>Processos Integrados de Distribuição e Logística</t>
  </si>
  <si>
    <t xml:space="preserve">Direito Empresarial (EAD) </t>
  </si>
  <si>
    <t xml:space="preserve">LOG 3          </t>
  </si>
  <si>
    <t>LOG 4</t>
  </si>
  <si>
    <t>VAGO</t>
  </si>
  <si>
    <t>Prof. Ericsson</t>
  </si>
  <si>
    <t>Profa. Deniz Helena</t>
  </si>
  <si>
    <t>Planejamento Emrpesarial         (Remota) Junto com os alunos do Gama</t>
  </si>
  <si>
    <t>Direito Tributário (Remota) Junto com o Gama</t>
  </si>
  <si>
    <t>Direito Trabalhista (Remota) Junto com o Gama</t>
  </si>
  <si>
    <t>Comunicação e Redes Sociais (Remota) Junto com o Gama</t>
  </si>
  <si>
    <t>Metodologia de Estudos (Junto o  Primeiro semestre)</t>
  </si>
  <si>
    <t>UNIDADE ASA SUL</t>
  </si>
  <si>
    <t xml:space="preserve">                                   Versão 1.0</t>
  </si>
  <si>
    <t>ADMINISTRAÇÃO - 2020.2</t>
  </si>
  <si>
    <t xml:space="preserve">Empreendedorismo e Novos Negócios </t>
  </si>
  <si>
    <t>Remota</t>
  </si>
  <si>
    <t xml:space="preserve">Competências Bio-psicosocioemocionais </t>
  </si>
  <si>
    <t xml:space="preserve">Negociação e Gerenciamento de Conflitos </t>
  </si>
  <si>
    <t xml:space="preserve">1º N(Depende da quantidade calouros, se quantidade for pouco, podem  fazer a grade do 2º) </t>
  </si>
  <si>
    <t>Empreendedorismo e Novos Negócios</t>
  </si>
  <si>
    <t>Planejamento Empresarial         (Remota) Junto com os alunos do Gama</t>
  </si>
  <si>
    <t xml:space="preserve">Profa. Tatiane </t>
  </si>
  <si>
    <t xml:space="preserve">Probabilidade e Estatística               </t>
  </si>
  <si>
    <t>ADM7 / ADM8</t>
  </si>
  <si>
    <t xml:space="preserve">ADM 5 / ADM 6 </t>
  </si>
  <si>
    <t>Profa. Tatiane</t>
  </si>
  <si>
    <t>Prof. Leandro</t>
  </si>
  <si>
    <t xml:space="preserve">TGA  (Proficiência)                        </t>
  </si>
  <si>
    <t>19h10 às 20h00</t>
  </si>
  <si>
    <t>20h00 às 20h50</t>
  </si>
  <si>
    <t>21h10 às 22h00</t>
  </si>
  <si>
    <t>Alunos</t>
  </si>
  <si>
    <t>Sala</t>
  </si>
  <si>
    <t>Profa. Márcia</t>
  </si>
  <si>
    <t>Prof. Bolivar</t>
  </si>
  <si>
    <t>Profa. Elizabeth Luiza</t>
  </si>
  <si>
    <t>Adm. Financeira e Orçamentária II</t>
  </si>
  <si>
    <t>Prof. Alderedo</t>
  </si>
  <si>
    <t xml:space="preserve">Negociação, Mediação  e Gerenciamento de Conflitos </t>
  </si>
  <si>
    <t>Prof. Marina</t>
  </si>
  <si>
    <t>Prof. Marcelo Thimoti</t>
  </si>
  <si>
    <t>Prof. Marcos Aurelio</t>
  </si>
  <si>
    <t>Prof. Ailton</t>
  </si>
  <si>
    <t>Profa. Elisangela Querina</t>
  </si>
  <si>
    <t>Profa. Jeane</t>
  </si>
  <si>
    <t>Profa. Marina</t>
  </si>
  <si>
    <t>Prof. Maurício</t>
  </si>
  <si>
    <t>Profa. Roseli</t>
  </si>
  <si>
    <t>Prof. Tarcílio</t>
  </si>
  <si>
    <t>Prof. Moacir</t>
  </si>
  <si>
    <t>Introdução ao Estudo do Direito</t>
  </si>
  <si>
    <t>Profa. Jane Sidou</t>
  </si>
  <si>
    <t>Direito Empresarial (Prof. Bolivar)                                      Inovação e Mudança nas Organizações (Profa. Jane)</t>
  </si>
  <si>
    <t>Prof. Bolivar / Profa.Jane</t>
  </si>
  <si>
    <t>Cultura, Sociedade e Política(Prof. Paulo)                                                                                         Inovação e Mudanças nas Organizações (Profa. Jane)</t>
  </si>
  <si>
    <t>Prof. Paulo / Profa.Jane</t>
  </si>
  <si>
    <t>Profa. Marcia</t>
  </si>
  <si>
    <t>Profa. Débora Ursino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</si>
</sst>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8"/>
      <color theme="0"/>
      <name val="Arial"/>
      <family val="2"/>
    </font>
    <font>
      <sz val="11"/>
      <name val="Arial"/>
      <family val="2"/>
    </font>
    <font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rgb="FFFF0000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7"/>
      <name val="Calibri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b/>
      <sz val="24"/>
      <color theme="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Calibri"/>
      <family val="2"/>
    </font>
    <font>
      <b/>
      <sz val="11"/>
      <name val="Arial"/>
      <family val="2"/>
    </font>
    <font>
      <sz val="14"/>
      <name val="Calibri"/>
      <family val="2"/>
      <scheme val="minor"/>
    </font>
    <font>
      <b/>
      <sz val="12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0070C0"/>
        <bgColor rgb="FF007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5DFEC"/>
        <bgColor rgb="FFE5DFEC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theme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FFCC"/>
        <bgColor theme="0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rgb="FFFFC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2" tint="-0.249977111117893"/>
        <bgColor theme="0"/>
      </patternFill>
    </fill>
    <fill>
      <patternFill patternType="solid">
        <fgColor rgb="FFFFCCFF"/>
        <bgColor theme="0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97">
    <xf numFmtId="0" fontId="0" fillId="0" borderId="0" xfId="0" applyFont="1" applyAlignment="1"/>
    <xf numFmtId="0" fontId="4" fillId="0" borderId="0" xfId="0" applyFont="1"/>
    <xf numFmtId="0" fontId="5" fillId="0" borderId="0" xfId="0" applyFont="1"/>
    <xf numFmtId="0" fontId="6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5" fillId="4" borderId="7" xfId="0" applyFont="1" applyFill="1" applyBorder="1"/>
    <xf numFmtId="0" fontId="5" fillId="4" borderId="9" xfId="0" applyFont="1" applyFill="1" applyBorder="1"/>
    <xf numFmtId="0" fontId="5" fillId="4" borderId="7" xfId="0" applyFont="1" applyFill="1" applyBorder="1"/>
    <xf numFmtId="0" fontId="5" fillId="4" borderId="9" xfId="0" applyFont="1" applyFill="1" applyBorder="1"/>
    <xf numFmtId="0" fontId="8" fillId="4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13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9" fillId="4" borderId="0" xfId="0" applyFont="1" applyFill="1"/>
    <xf numFmtId="0" fontId="15" fillId="0" borderId="0" xfId="0" applyFont="1"/>
    <xf numFmtId="0" fontId="17" fillId="0" borderId="0" xfId="0" applyFont="1"/>
    <xf numFmtId="0" fontId="0" fillId="0" borderId="0" xfId="0"/>
    <xf numFmtId="0" fontId="16" fillId="11" borderId="15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0" fontId="0" fillId="0" borderId="0" xfId="0" applyFont="1" applyBorder="1" applyAlignment="1"/>
    <xf numFmtId="0" fontId="7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19" fillId="0" borderId="21" xfId="0" applyFont="1" applyBorder="1"/>
    <xf numFmtId="0" fontId="19" fillId="0" borderId="24" xfId="0" applyFont="1" applyBorder="1"/>
    <xf numFmtId="0" fontId="19" fillId="0" borderId="0" xfId="0" applyFont="1"/>
    <xf numFmtId="0" fontId="22" fillId="0" borderId="0" xfId="0" applyFont="1" applyAlignment="1">
      <alignment horizontal="right" vertical="center"/>
    </xf>
    <xf numFmtId="0" fontId="21" fillId="0" borderId="25" xfId="0" applyFont="1" applyBorder="1"/>
    <xf numFmtId="0" fontId="19" fillId="0" borderId="0" xfId="0" applyFont="1" applyAlignment="1">
      <alignment vertical="top"/>
    </xf>
    <xf numFmtId="0" fontId="19" fillId="0" borderId="26" xfId="0" applyFont="1" applyBorder="1"/>
    <xf numFmtId="0" fontId="19" fillId="0" borderId="27" xfId="0" applyFont="1" applyBorder="1" applyAlignment="1">
      <alignment vertical="top"/>
    </xf>
    <xf numFmtId="0" fontId="22" fillId="0" borderId="27" xfId="0" applyFont="1" applyBorder="1" applyAlignment="1">
      <alignment horizontal="right" vertical="center"/>
    </xf>
    <xf numFmtId="0" fontId="23" fillId="0" borderId="28" xfId="0" applyFont="1" applyBorder="1" applyAlignment="1">
      <alignment horizontal="right"/>
    </xf>
    <xf numFmtId="0" fontId="21" fillId="0" borderId="0" xfId="0" applyFont="1"/>
    <xf numFmtId="0" fontId="25" fillId="0" borderId="0" xfId="0" applyFont="1"/>
    <xf numFmtId="0" fontId="23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1" fillId="0" borderId="0" xfId="0" applyFont="1"/>
    <xf numFmtId="0" fontId="29" fillId="0" borderId="0" xfId="0" applyFont="1" applyAlignment="1"/>
    <xf numFmtId="0" fontId="6" fillId="3" borderId="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4" fillId="11" borderId="15" xfId="0" applyFont="1" applyFill="1" applyBorder="1" applyAlignment="1">
      <alignment horizontal="center" vertical="center" wrapText="1"/>
    </xf>
    <xf numFmtId="0" fontId="28" fillId="11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11" borderId="15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4" fillId="0" borderId="13" xfId="0" applyFont="1" applyBorder="1" applyAlignment="1" applyProtection="1">
      <alignment horizontal="center" vertical="center" wrapText="1"/>
      <protection locked="0"/>
    </xf>
    <xf numFmtId="0" fontId="18" fillId="11" borderId="13" xfId="0" applyFont="1" applyFill="1" applyBorder="1" applyAlignment="1" applyProtection="1">
      <alignment horizontal="center" vertical="center" wrapText="1"/>
      <protection locked="0"/>
    </xf>
    <xf numFmtId="0" fontId="18" fillId="11" borderId="43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0" fillId="3" borderId="15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8" fillId="28" borderId="15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/>
    </xf>
    <xf numFmtId="0" fontId="25" fillId="11" borderId="0" xfId="0" applyFont="1" applyFill="1"/>
    <xf numFmtId="0" fontId="18" fillId="11" borderId="0" xfId="0" applyFont="1" applyFill="1" applyBorder="1" applyAlignment="1" applyProtection="1">
      <alignment horizontal="center" vertical="center" wrapText="1"/>
      <protection locked="0"/>
    </xf>
    <xf numFmtId="0" fontId="30" fillId="3" borderId="44" xfId="0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18" fillId="11" borderId="33" xfId="0" applyFont="1" applyFill="1" applyBorder="1" applyAlignment="1" applyProtection="1">
      <alignment horizontal="center" vertical="center" wrapText="1"/>
      <protection locked="0"/>
    </xf>
    <xf numFmtId="0" fontId="7" fillId="11" borderId="12" xfId="0" applyFont="1" applyFill="1" applyBorder="1" applyAlignment="1">
      <alignment horizontal="center" vertical="center" wrapText="1"/>
    </xf>
    <xf numFmtId="0" fontId="8" fillId="22" borderId="5" xfId="0" applyFont="1" applyFill="1" applyBorder="1" applyAlignment="1">
      <alignment horizontal="center" vertical="center" wrapText="1"/>
    </xf>
    <xf numFmtId="0" fontId="3" fillId="23" borderId="6" xfId="0" applyFont="1" applyFill="1" applyBorder="1"/>
    <xf numFmtId="0" fontId="3" fillId="23" borderId="7" xfId="0" applyFont="1" applyFill="1" applyBorder="1"/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32" fillId="0" borderId="19" xfId="0" applyFont="1" applyBorder="1"/>
    <xf numFmtId="0" fontId="32" fillId="0" borderId="20" xfId="0" applyFont="1" applyBorder="1"/>
    <xf numFmtId="0" fontId="18" fillId="4" borderId="15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8" fillId="6" borderId="15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3" fillId="25" borderId="15" xfId="0" applyFont="1" applyFill="1" applyBorder="1"/>
    <xf numFmtId="0" fontId="3" fillId="11" borderId="15" xfId="0" applyFont="1" applyFill="1" applyBorder="1"/>
    <xf numFmtId="0" fontId="8" fillId="6" borderId="16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8" fillId="14" borderId="16" xfId="0" applyFont="1" applyFill="1" applyBorder="1" applyAlignment="1">
      <alignment horizontal="center" vertical="center" wrapText="1"/>
    </xf>
    <xf numFmtId="0" fontId="3" fillId="12" borderId="6" xfId="0" applyFont="1" applyFill="1" applyBorder="1"/>
    <xf numFmtId="0" fontId="3" fillId="12" borderId="7" xfId="0" applyFont="1" applyFill="1" applyBorder="1"/>
    <xf numFmtId="0" fontId="7" fillId="13" borderId="12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14" fillId="16" borderId="3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2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7" fillId="19" borderId="29" xfId="0" applyFont="1" applyFill="1" applyBorder="1" applyAlignment="1">
      <alignment horizontal="center" vertical="center"/>
    </xf>
    <xf numFmtId="0" fontId="27" fillId="19" borderId="30" xfId="0" applyFont="1" applyFill="1" applyBorder="1" applyAlignment="1">
      <alignment horizontal="center" vertical="center"/>
    </xf>
    <xf numFmtId="0" fontId="27" fillId="19" borderId="31" xfId="0" applyFont="1" applyFill="1" applyBorder="1" applyAlignment="1">
      <alignment horizontal="center" vertical="center"/>
    </xf>
    <xf numFmtId="0" fontId="18" fillId="11" borderId="32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/>
    </xf>
    <xf numFmtId="0" fontId="32" fillId="0" borderId="15" xfId="0" applyFont="1" applyBorder="1"/>
    <xf numFmtId="0" fontId="8" fillId="26" borderId="5" xfId="0" applyFont="1" applyFill="1" applyBorder="1" applyAlignment="1">
      <alignment horizontal="center" vertical="center" wrapText="1"/>
    </xf>
    <xf numFmtId="0" fontId="3" fillId="27" borderId="6" xfId="0" applyFont="1" applyFill="1" applyBorder="1"/>
    <xf numFmtId="0" fontId="3" fillId="27" borderId="7" xfId="0" applyFont="1" applyFill="1" applyBorder="1"/>
    <xf numFmtId="0" fontId="18" fillId="4" borderId="42" xfId="0" applyFont="1" applyFill="1" applyBorder="1" applyAlignment="1">
      <alignment horizontal="center" vertical="center" wrapText="1"/>
    </xf>
    <xf numFmtId="0" fontId="3" fillId="0" borderId="41" xfId="0" applyFont="1" applyBorder="1"/>
    <xf numFmtId="0" fontId="3" fillId="0" borderId="34" xfId="0" applyFont="1" applyBorder="1"/>
    <xf numFmtId="0" fontId="8" fillId="6" borderId="5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/>
    </xf>
    <xf numFmtId="0" fontId="32" fillId="0" borderId="30" xfId="0" applyFont="1" applyBorder="1"/>
    <xf numFmtId="0" fontId="32" fillId="0" borderId="31" xfId="0" applyFont="1" applyBorder="1"/>
    <xf numFmtId="0" fontId="12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8" fillId="11" borderId="15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8" fillId="30" borderId="5" xfId="0" applyFont="1" applyFill="1" applyBorder="1" applyAlignment="1">
      <alignment horizontal="center" vertical="center" wrapText="1"/>
    </xf>
    <xf numFmtId="0" fontId="3" fillId="31" borderId="6" xfId="0" applyFont="1" applyFill="1" applyBorder="1"/>
    <xf numFmtId="0" fontId="3" fillId="31" borderId="7" xfId="0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0" fontId="8" fillId="29" borderId="15" xfId="0" applyFont="1" applyFill="1" applyBorder="1" applyAlignment="1">
      <alignment horizontal="center" vertical="center" wrapText="1"/>
    </xf>
    <xf numFmtId="0" fontId="3" fillId="27" borderId="15" xfId="0" applyFont="1" applyFill="1" applyBorder="1"/>
    <xf numFmtId="0" fontId="18" fillId="17" borderId="15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8" fillId="18" borderId="15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16" borderId="15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3" fillId="12" borderId="15" xfId="0" applyFont="1" applyFill="1" applyBorder="1"/>
    <xf numFmtId="0" fontId="8" fillId="20" borderId="15" xfId="0" applyFont="1" applyFill="1" applyBorder="1" applyAlignment="1">
      <alignment horizontal="center" vertical="center" wrapText="1"/>
    </xf>
    <xf numFmtId="0" fontId="3" fillId="21" borderId="15" xfId="0" applyFont="1" applyFill="1" applyBorder="1"/>
    <xf numFmtId="0" fontId="18" fillId="6" borderId="16" xfId="0" applyFont="1" applyFill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8" fillId="7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8" xfId="0" applyFont="1" applyBorder="1"/>
    <xf numFmtId="0" fontId="8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00FFCC"/>
      <color rgb="FFFF99FF"/>
      <color rgb="FFFFFFCC"/>
      <color rgb="FFFFFF99"/>
      <color rgb="FFFF9933"/>
      <color rgb="FFCCECFF"/>
      <color rgb="FFCCFF99"/>
      <color rgb="FF808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38100</xdr:rowOff>
    </xdr:from>
    <xdr:to>
      <xdr:col>2</xdr:col>
      <xdr:colOff>169333</xdr:colOff>
      <xdr:row>4</xdr:row>
      <xdr:rowOff>51955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6ABDDF9A-C07E-49E4-805B-C74D71A510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8100"/>
          <a:ext cx="3200401" cy="765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264583</xdr:colOff>
      <xdr:row>0</xdr:row>
      <xdr:rowOff>135729</xdr:rowOff>
    </xdr:from>
    <xdr:to>
      <xdr:col>4</xdr:col>
      <xdr:colOff>819150</xdr:colOff>
      <xdr:row>4</xdr:row>
      <xdr:rowOff>85725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xmlns="" id="{603F5C0D-4A79-40E2-A492-AF9974BC9BFC}"/>
            </a:ext>
          </a:extLst>
        </xdr:cNvPr>
        <xdr:cNvSpPr txBox="1">
          <a:spLocks noChangeArrowheads="1"/>
        </xdr:cNvSpPr>
      </xdr:nvSpPr>
      <xdr:spPr bwMode="auto">
        <a:xfrm>
          <a:off x="3333750" y="135729"/>
          <a:ext cx="4089400" cy="701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pt-BR" sz="1800" b="1" i="0" strike="noStrike">
              <a:solidFill>
                <a:srgbClr val="17365D"/>
              </a:solidFill>
              <a:latin typeface="Arial" pitchFamily="34" charset="0"/>
              <a:cs typeface="Arial" pitchFamily="34" charset="0"/>
            </a:rPr>
            <a:t>Grade</a:t>
          </a:r>
          <a:r>
            <a:rPr lang="pt-BR" sz="1800" b="1" i="0" strike="noStrike" baseline="0">
              <a:solidFill>
                <a:srgbClr val="17365D"/>
              </a:solidFill>
              <a:latin typeface="Arial" pitchFamily="34" charset="0"/>
              <a:cs typeface="Arial" pitchFamily="34" charset="0"/>
            </a:rPr>
            <a:t> Horária Oficial 2° semestre de 2020/2</a:t>
          </a:r>
        </a:p>
        <a:p>
          <a:pPr algn="ctr" rtl="1">
            <a:defRPr sz="1000"/>
          </a:pPr>
          <a:endParaRPr lang="pt-BR" sz="1800" b="1" i="0" strike="noStrike" baseline="0">
            <a:solidFill>
              <a:srgbClr val="17365D"/>
            </a:solidFill>
            <a:latin typeface="Calibri"/>
          </a:endParaRPr>
        </a:p>
      </xdr:txBody>
    </xdr:sp>
    <xdr:clientData/>
  </xdr:twoCellAnchor>
  <xdr:twoCellAnchor>
    <xdr:from>
      <xdr:col>4</xdr:col>
      <xdr:colOff>975784</xdr:colOff>
      <xdr:row>0</xdr:row>
      <xdr:rowOff>44451</xdr:rowOff>
    </xdr:from>
    <xdr:to>
      <xdr:col>7</xdr:col>
      <xdr:colOff>847388</xdr:colOff>
      <xdr:row>4</xdr:row>
      <xdr:rowOff>133677</xdr:rowOff>
    </xdr:to>
    <xdr:grpSp>
      <xdr:nvGrpSpPr>
        <xdr:cNvPr id="15" name="Grupo 10">
          <a:extLst>
            <a:ext uri="{FF2B5EF4-FFF2-40B4-BE49-F238E27FC236}">
              <a16:creationId xmlns:a16="http://schemas.microsoft.com/office/drawing/2014/main" xmlns="" id="{90A8120C-F7DD-4A7B-8431-0F2F422F8F1E}"/>
            </a:ext>
          </a:extLst>
        </xdr:cNvPr>
        <xdr:cNvGrpSpPr>
          <a:grpSpLocks/>
        </xdr:cNvGrpSpPr>
      </xdr:nvGrpSpPr>
      <xdr:grpSpPr bwMode="auto">
        <a:xfrm>
          <a:off x="7576609" y="44451"/>
          <a:ext cx="5024629" cy="841701"/>
          <a:chOff x="4219575" y="125730"/>
          <a:chExt cx="3447202" cy="628650"/>
        </a:xfrm>
      </xdr:grpSpPr>
      <xdr:sp macro="" textlink="">
        <xdr:nvSpPr>
          <xdr:cNvPr id="16" name="Retângulo de cantos arredondados 22">
            <a:extLst>
              <a:ext uri="{FF2B5EF4-FFF2-40B4-BE49-F238E27FC236}">
                <a16:creationId xmlns:a16="http://schemas.microsoft.com/office/drawing/2014/main" xmlns="" id="{58F02460-870E-4E3A-AE04-64A3D6C4806E}"/>
              </a:ext>
            </a:extLst>
          </xdr:cNvPr>
          <xdr:cNvSpPr/>
        </xdr:nvSpPr>
        <xdr:spPr>
          <a:xfrm>
            <a:off x="4219575" y="125730"/>
            <a:ext cx="3447202" cy="628650"/>
          </a:xfrm>
          <a:prstGeom prst="roundRect">
            <a:avLst/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rtlCol="0" anchor="ctr"/>
          <a:lstStyle/>
          <a:p>
            <a:endParaRPr lang="pt-BR"/>
          </a:p>
        </xdr:txBody>
      </xdr:sp>
      <xdr:grpSp>
        <xdr:nvGrpSpPr>
          <xdr:cNvPr id="17" name="Grupo 8">
            <a:extLst>
              <a:ext uri="{FF2B5EF4-FFF2-40B4-BE49-F238E27FC236}">
                <a16:creationId xmlns:a16="http://schemas.microsoft.com/office/drawing/2014/main" xmlns="" id="{8E2FFC85-DE59-4E38-BD49-9775AABA8419}"/>
              </a:ext>
            </a:extLst>
          </xdr:cNvPr>
          <xdr:cNvGrpSpPr>
            <a:grpSpLocks/>
          </xdr:cNvGrpSpPr>
        </xdr:nvGrpSpPr>
        <xdr:grpSpPr bwMode="auto">
          <a:xfrm>
            <a:off x="4478655" y="157446"/>
            <a:ext cx="3141736" cy="456330"/>
            <a:chOff x="4307088" y="252696"/>
            <a:chExt cx="2943837" cy="456330"/>
          </a:xfrm>
        </xdr:grpSpPr>
        <xdr:sp macro="" textlink="">
          <xdr:nvSpPr>
            <xdr:cNvPr id="18" name="CaixaDeTexto 17">
              <a:extLst>
                <a:ext uri="{FF2B5EF4-FFF2-40B4-BE49-F238E27FC236}">
                  <a16:creationId xmlns:a16="http://schemas.microsoft.com/office/drawing/2014/main" xmlns="" id="{7BCB3740-3A46-486E-A9C0-64BDBFD57015}"/>
                </a:ext>
              </a:extLst>
            </xdr:cNvPr>
            <xdr:cNvSpPr txBox="1"/>
          </xdr:nvSpPr>
          <xdr:spPr>
            <a:xfrm>
              <a:off x="4307088" y="416230"/>
              <a:ext cx="1153111" cy="2927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pt-BR" sz="1200" b="1"/>
                <a:t>Horário</a:t>
              </a:r>
              <a:r>
                <a:rPr lang="pt-BR" sz="1200" b="1" baseline="0"/>
                <a:t> das Aulas</a:t>
              </a:r>
              <a:endParaRPr lang="pt-BR" sz="1200" b="1"/>
            </a:p>
          </xdr:txBody>
        </xdr:sp>
        <xdr:sp macro="" textlink="">
          <xdr:nvSpPr>
            <xdr:cNvPr id="19" name="CaixaDeTexto 5">
              <a:extLst>
                <a:ext uri="{FF2B5EF4-FFF2-40B4-BE49-F238E27FC236}">
                  <a16:creationId xmlns:a16="http://schemas.microsoft.com/office/drawing/2014/main" xmlns="" id="{B3057513-ACDD-4283-9D51-D26E5CEF5B03}"/>
                </a:ext>
              </a:extLst>
            </xdr:cNvPr>
            <xdr:cNvSpPr txBox="1"/>
          </xdr:nvSpPr>
          <xdr:spPr>
            <a:xfrm>
              <a:off x="5337275" y="252696"/>
              <a:ext cx="1393660" cy="19806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pt-BR" sz="1050" b="1"/>
                <a:t>1ª Aula - Das 19:10 as</a:t>
              </a:r>
              <a:r>
                <a:rPr lang="pt-BR" sz="1050" b="1" baseline="0"/>
                <a:t> 20:00</a:t>
              </a:r>
              <a:endParaRPr lang="pt-BR" sz="1050" b="1"/>
            </a:p>
          </xdr:txBody>
        </xdr:sp>
        <xdr:sp macro="" textlink="">
          <xdr:nvSpPr>
            <xdr:cNvPr id="20" name="CaixaDeTexto 19">
              <a:extLst>
                <a:ext uri="{FF2B5EF4-FFF2-40B4-BE49-F238E27FC236}">
                  <a16:creationId xmlns:a16="http://schemas.microsoft.com/office/drawing/2014/main" xmlns="" id="{9A4D1A83-EF2A-4152-9DFE-A94F3B6CEA85}"/>
                </a:ext>
              </a:extLst>
            </xdr:cNvPr>
            <xdr:cNvSpPr txBox="1"/>
          </xdr:nvSpPr>
          <xdr:spPr>
            <a:xfrm>
              <a:off x="5474654" y="441124"/>
              <a:ext cx="1776271" cy="2066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r>
                <a:rPr lang="pt-BR" sz="1050" b="1"/>
                <a:t>2ª</a:t>
              </a:r>
              <a:r>
                <a:rPr lang="pt-BR" sz="1050" b="1" baseline="0"/>
                <a:t> Aula - Das 20:00 as 20:50</a:t>
              </a:r>
              <a:endParaRPr lang="pt-BR" sz="1050" b="1"/>
            </a:p>
          </xdr:txBody>
        </xdr:sp>
      </xdr:grpSp>
    </xdr:grpSp>
    <xdr:clientData/>
  </xdr:twoCellAnchor>
  <xdr:twoCellAnchor>
    <xdr:from>
      <xdr:col>5</xdr:col>
      <xdr:colOff>1530350</xdr:colOff>
      <xdr:row>3</xdr:row>
      <xdr:rowOff>0</xdr:rowOff>
    </xdr:from>
    <xdr:to>
      <xdr:col>7</xdr:col>
      <xdr:colOff>600075</xdr:colOff>
      <xdr:row>4</xdr:row>
      <xdr:rowOff>57150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xmlns="" id="{8DA9BCFF-240A-4E5C-AA79-DBA62E524E33}"/>
            </a:ext>
          </a:extLst>
        </xdr:cNvPr>
        <xdr:cNvSpPr txBox="1"/>
      </xdr:nvSpPr>
      <xdr:spPr bwMode="auto">
        <a:xfrm>
          <a:off x="9150350" y="571500"/>
          <a:ext cx="22320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 b="1"/>
            <a:t>3º Aula - Das 21:10 as 22:00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6"/>
  <sheetViews>
    <sheetView tabSelected="1" view="pageBreakPreview" topLeftCell="B88" zoomScaleNormal="100" zoomScaleSheetLayoutView="100" workbookViewId="0">
      <selection activeCell="K62" sqref="K62"/>
    </sheetView>
  </sheetViews>
  <sheetFormatPr defaultColWidth="12.625" defaultRowHeight="15" customHeight="1" x14ac:dyDescent="0.2"/>
  <cols>
    <col min="1" max="1" width="17.75" customWidth="1"/>
    <col min="2" max="2" width="22.5" customWidth="1"/>
    <col min="3" max="3" width="23.875" customWidth="1"/>
    <col min="4" max="6" width="22.5" customWidth="1"/>
    <col min="7" max="7" width="22.625" customWidth="1"/>
    <col min="8" max="8" width="21.125" customWidth="1"/>
    <col min="9" max="20" width="7.625" customWidth="1"/>
  </cols>
  <sheetData>
    <row r="1" spans="1:20" s="28" customFormat="1" ht="14.25" x14ac:dyDescent="0.2">
      <c r="A1" s="41"/>
      <c r="B1" s="121"/>
      <c r="C1" s="121"/>
      <c r="D1" s="121"/>
      <c r="E1" s="123"/>
      <c r="F1" s="123"/>
      <c r="G1" s="123"/>
      <c r="H1" s="124"/>
    </row>
    <row r="2" spans="1:20" s="28" customFormat="1" ht="15" customHeight="1" x14ac:dyDescent="0.2">
      <c r="A2" s="42"/>
      <c r="B2" s="122"/>
      <c r="C2" s="122"/>
      <c r="D2" s="122"/>
      <c r="E2" s="125"/>
      <c r="F2" s="125"/>
      <c r="G2" s="125"/>
      <c r="H2" s="126"/>
    </row>
    <row r="3" spans="1:20" s="28" customFormat="1" ht="15" customHeight="1" x14ac:dyDescent="0.2">
      <c r="A3" s="42"/>
      <c r="B3" s="43"/>
      <c r="C3" s="127"/>
      <c r="D3" s="127"/>
      <c r="E3" s="127"/>
      <c r="F3" s="127"/>
      <c r="G3" s="44"/>
      <c r="H3" s="45"/>
    </row>
    <row r="4" spans="1:20" s="28" customFormat="1" ht="15" customHeight="1" x14ac:dyDescent="0.2">
      <c r="A4" s="42"/>
      <c r="B4" s="46"/>
      <c r="C4" s="127"/>
      <c r="D4" s="127"/>
      <c r="E4" s="127"/>
      <c r="F4" s="127"/>
      <c r="G4" s="44"/>
      <c r="H4" s="53" t="s">
        <v>95</v>
      </c>
    </row>
    <row r="5" spans="1:20" s="28" customFormat="1" ht="15" customHeight="1" thickBot="1" x14ac:dyDescent="0.25">
      <c r="A5" s="47"/>
      <c r="B5" s="48"/>
      <c r="C5" s="49"/>
      <c r="D5" s="49"/>
      <c r="E5" s="49"/>
      <c r="F5" s="49"/>
      <c r="G5" s="49"/>
      <c r="H5" s="50"/>
    </row>
    <row r="6" spans="1:20" s="28" customFormat="1" ht="9.9499999999999993" customHeight="1" thickBot="1" x14ac:dyDescent="0.25">
      <c r="A6" s="43"/>
      <c r="B6" s="43"/>
      <c r="C6" s="43"/>
      <c r="D6" s="43"/>
      <c r="E6" s="43"/>
      <c r="F6" s="43"/>
      <c r="G6" s="43"/>
      <c r="H6" s="51"/>
    </row>
    <row r="7" spans="1:20" s="52" customFormat="1" ht="30.75" customHeight="1" thickBot="1" x14ac:dyDescent="0.4">
      <c r="A7" s="128" t="s">
        <v>94</v>
      </c>
      <c r="B7" s="129"/>
      <c r="C7" s="129"/>
      <c r="D7" s="129"/>
      <c r="E7" s="129"/>
      <c r="F7" s="129"/>
      <c r="G7" s="129"/>
      <c r="H7" s="130"/>
    </row>
    <row r="8" spans="1:20" s="85" customFormat="1" ht="9.75" customHeight="1" thickBot="1" x14ac:dyDescent="0.4">
      <c r="A8" s="84"/>
      <c r="B8" s="84"/>
      <c r="C8" s="84"/>
      <c r="D8" s="84"/>
      <c r="E8" s="84"/>
      <c r="F8" s="84"/>
      <c r="G8" s="84"/>
      <c r="H8" s="84"/>
    </row>
    <row r="9" spans="1:20" ht="28.5" customHeight="1" thickBot="1" x14ac:dyDescent="0.3">
      <c r="A9" s="95" t="s">
        <v>96</v>
      </c>
      <c r="B9" s="96"/>
      <c r="C9" s="96"/>
      <c r="D9" s="96"/>
      <c r="E9" s="96"/>
      <c r="F9" s="96"/>
      <c r="G9" s="96"/>
      <c r="H9" s="9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61" customFormat="1" ht="18" customHeight="1" x14ac:dyDescent="0.25">
      <c r="A10" s="59" t="s">
        <v>2</v>
      </c>
      <c r="B10" s="59" t="s">
        <v>3</v>
      </c>
      <c r="C10" s="59" t="s">
        <v>4</v>
      </c>
      <c r="D10" s="59" t="s">
        <v>5</v>
      </c>
      <c r="E10" s="59" t="s">
        <v>6</v>
      </c>
      <c r="F10" s="59" t="s">
        <v>7</v>
      </c>
      <c r="G10" s="59" t="s">
        <v>8</v>
      </c>
      <c r="H10" s="59" t="s">
        <v>9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26" customFormat="1" ht="18" customHeight="1" x14ac:dyDescent="0.2">
      <c r="A11" s="73" t="s">
        <v>111</v>
      </c>
      <c r="B11" s="117" t="s">
        <v>63</v>
      </c>
      <c r="C11" s="117" t="s">
        <v>54</v>
      </c>
      <c r="D11" s="117" t="s">
        <v>53</v>
      </c>
      <c r="E11" s="117" t="s">
        <v>55</v>
      </c>
      <c r="F11" s="117" t="s">
        <v>64</v>
      </c>
      <c r="G11" s="159" t="s">
        <v>133</v>
      </c>
      <c r="H11" s="175" t="s">
        <v>101</v>
      </c>
    </row>
    <row r="12" spans="1:20" s="26" customFormat="1" ht="18" customHeight="1" x14ac:dyDescent="0.2">
      <c r="A12" s="73" t="s">
        <v>112</v>
      </c>
      <c r="B12" s="118"/>
      <c r="C12" s="118"/>
      <c r="D12" s="118"/>
      <c r="E12" s="118"/>
      <c r="F12" s="118"/>
      <c r="G12" s="160"/>
      <c r="H12" s="176"/>
    </row>
    <row r="13" spans="1:20" s="27" customFormat="1" ht="18" customHeight="1" x14ac:dyDescent="0.25">
      <c r="A13" s="74" t="s">
        <v>16</v>
      </c>
      <c r="B13" s="118"/>
      <c r="C13" s="118"/>
      <c r="D13" s="118"/>
      <c r="E13" s="118"/>
      <c r="F13" s="118"/>
      <c r="G13" s="160"/>
      <c r="H13" s="176"/>
    </row>
    <row r="14" spans="1:20" s="28" customFormat="1" ht="18" customHeight="1" x14ac:dyDescent="0.2">
      <c r="A14" s="73" t="s">
        <v>113</v>
      </c>
      <c r="B14" s="119"/>
      <c r="C14" s="119"/>
      <c r="D14" s="119"/>
      <c r="E14" s="119"/>
      <c r="F14" s="119"/>
      <c r="G14" s="161"/>
      <c r="H14" s="176"/>
    </row>
    <row r="15" spans="1:20" s="28" customFormat="1" ht="18" customHeight="1" x14ac:dyDescent="0.2">
      <c r="A15" s="75" t="s">
        <v>18</v>
      </c>
      <c r="B15" s="69" t="s">
        <v>68</v>
      </c>
      <c r="C15" s="69" t="s">
        <v>65</v>
      </c>
      <c r="D15" s="69" t="s">
        <v>67</v>
      </c>
      <c r="E15" s="70" t="s">
        <v>69</v>
      </c>
      <c r="F15" s="69" t="s">
        <v>66</v>
      </c>
      <c r="G15" s="69" t="s">
        <v>116</v>
      </c>
      <c r="H15" s="176"/>
    </row>
    <row r="16" spans="1:20" s="28" customFormat="1" ht="18" customHeight="1" x14ac:dyDescent="0.2">
      <c r="A16" s="76" t="s">
        <v>114</v>
      </c>
      <c r="B16" s="39" t="s">
        <v>98</v>
      </c>
      <c r="C16" s="39" t="s">
        <v>98</v>
      </c>
      <c r="D16" s="39" t="s">
        <v>98</v>
      </c>
      <c r="E16" s="64" t="s">
        <v>98</v>
      </c>
      <c r="F16" s="64" t="s">
        <v>98</v>
      </c>
      <c r="G16" s="29" t="s">
        <v>56</v>
      </c>
      <c r="H16" s="176"/>
    </row>
    <row r="17" spans="1:20" s="61" customFormat="1" ht="18" customHeight="1" x14ac:dyDescent="0.25">
      <c r="A17" s="59" t="s">
        <v>2</v>
      </c>
      <c r="B17" s="59" t="s">
        <v>3</v>
      </c>
      <c r="C17" s="59" t="s">
        <v>4</v>
      </c>
      <c r="D17" s="59" t="s">
        <v>5</v>
      </c>
      <c r="E17" s="59" t="s">
        <v>6</v>
      </c>
      <c r="F17" s="59" t="s">
        <v>7</v>
      </c>
      <c r="G17" s="59" t="s">
        <v>8</v>
      </c>
      <c r="H17" s="65" t="s">
        <v>9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</row>
    <row r="18" spans="1:20" ht="18" customHeight="1" x14ac:dyDescent="0.25">
      <c r="A18" s="73" t="s">
        <v>111</v>
      </c>
      <c r="B18" s="115" t="s">
        <v>91</v>
      </c>
      <c r="C18" s="115" t="s">
        <v>92</v>
      </c>
      <c r="D18" s="115" t="s">
        <v>99</v>
      </c>
      <c r="E18" s="115" t="s">
        <v>121</v>
      </c>
      <c r="F18" s="115" t="s">
        <v>97</v>
      </c>
      <c r="G18" s="98" t="s">
        <v>57</v>
      </c>
      <c r="H18" s="148" t="s">
        <v>60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8" customHeight="1" x14ac:dyDescent="0.25">
      <c r="A19" s="73" t="s">
        <v>112</v>
      </c>
      <c r="B19" s="115"/>
      <c r="C19" s="115"/>
      <c r="D19" s="115"/>
      <c r="E19" s="115"/>
      <c r="F19" s="115"/>
      <c r="G19" s="99"/>
      <c r="H19" s="148"/>
      <c r="I19" s="2"/>
      <c r="J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8" customHeight="1" x14ac:dyDescent="0.25">
      <c r="A20" s="74" t="s">
        <v>16</v>
      </c>
      <c r="B20" s="115"/>
      <c r="C20" s="115"/>
      <c r="D20" s="115"/>
      <c r="E20" s="115"/>
      <c r="F20" s="115"/>
      <c r="G20" s="99"/>
      <c r="H20" s="148"/>
      <c r="I20" s="2"/>
      <c r="J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8" customHeight="1" x14ac:dyDescent="0.25">
      <c r="A21" s="73" t="s">
        <v>113</v>
      </c>
      <c r="B21" s="116"/>
      <c r="C21" s="116"/>
      <c r="D21" s="116"/>
      <c r="E21" s="116"/>
      <c r="F21" s="116"/>
      <c r="G21" s="99"/>
      <c r="H21" s="148"/>
      <c r="I21" s="2"/>
      <c r="J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8" customHeight="1" x14ac:dyDescent="0.25">
      <c r="A22" s="75" t="s">
        <v>18</v>
      </c>
      <c r="B22" s="40" t="s">
        <v>116</v>
      </c>
      <c r="C22" s="40" t="s">
        <v>109</v>
      </c>
      <c r="D22" s="40" t="s">
        <v>58</v>
      </c>
      <c r="E22" s="40" t="s">
        <v>122</v>
      </c>
      <c r="F22" s="40" t="s">
        <v>104</v>
      </c>
      <c r="G22" s="91" t="s">
        <v>134</v>
      </c>
      <c r="H22" s="148"/>
      <c r="I22" s="2"/>
      <c r="J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28" customFormat="1" ht="18" customHeight="1" x14ac:dyDescent="0.2">
      <c r="A23" s="76" t="s">
        <v>114</v>
      </c>
      <c r="B23" s="55" t="s">
        <v>98</v>
      </c>
      <c r="C23" s="55" t="s">
        <v>98</v>
      </c>
      <c r="D23" s="55" t="s">
        <v>98</v>
      </c>
      <c r="E23" s="55" t="s">
        <v>98</v>
      </c>
      <c r="F23" s="55" t="s">
        <v>98</v>
      </c>
      <c r="G23" s="38" t="s">
        <v>56</v>
      </c>
      <c r="H23" s="148"/>
    </row>
    <row r="24" spans="1:20" s="61" customFormat="1" ht="18" customHeight="1" x14ac:dyDescent="0.25">
      <c r="A24" s="59" t="s">
        <v>2</v>
      </c>
      <c r="B24" s="65" t="s">
        <v>3</v>
      </c>
      <c r="C24" s="65" t="s">
        <v>4</v>
      </c>
      <c r="D24" s="65" t="s">
        <v>5</v>
      </c>
      <c r="E24" s="65" t="s">
        <v>6</v>
      </c>
      <c r="F24" s="65" t="s">
        <v>7</v>
      </c>
      <c r="G24" s="65" t="s">
        <v>8</v>
      </c>
      <c r="H24" s="67" t="s">
        <v>9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ht="18" customHeight="1" x14ac:dyDescent="0.25">
      <c r="A25" s="73" t="s">
        <v>111</v>
      </c>
      <c r="B25" s="151" t="s">
        <v>61</v>
      </c>
      <c r="C25" s="106" t="s">
        <v>119</v>
      </c>
      <c r="D25" s="158" t="s">
        <v>90</v>
      </c>
      <c r="E25" s="105" t="s">
        <v>86</v>
      </c>
      <c r="F25" s="156" t="s">
        <v>62</v>
      </c>
      <c r="G25" s="103" t="s">
        <v>81</v>
      </c>
      <c r="H25" s="178" t="s">
        <v>107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" customHeight="1" x14ac:dyDescent="0.25">
      <c r="A26" s="73" t="s">
        <v>112</v>
      </c>
      <c r="B26" s="152"/>
      <c r="C26" s="107"/>
      <c r="D26" s="158"/>
      <c r="E26" s="108"/>
      <c r="F26" s="157"/>
      <c r="G26" s="104"/>
      <c r="H26" s="17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" customHeight="1" x14ac:dyDescent="0.25">
      <c r="A27" s="74" t="s">
        <v>16</v>
      </c>
      <c r="B27" s="152"/>
      <c r="C27" s="107"/>
      <c r="D27" s="158"/>
      <c r="E27" s="108"/>
      <c r="F27" s="157"/>
      <c r="G27" s="104"/>
      <c r="H27" s="179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8" customHeight="1" x14ac:dyDescent="0.25">
      <c r="A28" s="73" t="s">
        <v>113</v>
      </c>
      <c r="B28" s="153"/>
      <c r="C28" s="107"/>
      <c r="D28" s="158"/>
      <c r="E28" s="108"/>
      <c r="F28" s="157"/>
      <c r="G28" s="104"/>
      <c r="H28" s="17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8" customHeight="1" x14ac:dyDescent="0.25">
      <c r="A29" s="75" t="s">
        <v>18</v>
      </c>
      <c r="B29" s="20" t="s">
        <v>140</v>
      </c>
      <c r="C29" s="64" t="s">
        <v>124</v>
      </c>
      <c r="D29" s="68" t="s">
        <v>123</v>
      </c>
      <c r="E29" s="63"/>
      <c r="F29" s="82" t="s">
        <v>118</v>
      </c>
      <c r="G29" s="63" t="s">
        <v>117</v>
      </c>
      <c r="H29" s="17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" customHeight="1" x14ac:dyDescent="0.25">
      <c r="A30" s="76" t="s">
        <v>114</v>
      </c>
      <c r="B30" s="64" t="s">
        <v>98</v>
      </c>
      <c r="C30" s="64" t="s">
        <v>98</v>
      </c>
      <c r="D30" s="39" t="s">
        <v>98</v>
      </c>
      <c r="E30" s="64"/>
      <c r="F30" s="64" t="s">
        <v>98</v>
      </c>
      <c r="G30" s="64" t="s">
        <v>56</v>
      </c>
      <c r="H30" s="17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61" customFormat="1" ht="18" customHeight="1" x14ac:dyDescent="0.25">
      <c r="A31" s="65" t="s">
        <v>2</v>
      </c>
      <c r="B31" s="67" t="s">
        <v>3</v>
      </c>
      <c r="C31" s="67" t="s">
        <v>4</v>
      </c>
      <c r="D31" s="67" t="s">
        <v>5</v>
      </c>
      <c r="E31" s="67" t="s">
        <v>6</v>
      </c>
      <c r="F31" s="67" t="s">
        <v>7</v>
      </c>
      <c r="G31" s="67" t="s">
        <v>8</v>
      </c>
      <c r="H31" s="67" t="s">
        <v>9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</row>
    <row r="32" spans="1:20" ht="18" customHeight="1" x14ac:dyDescent="0.25">
      <c r="A32" s="77" t="s">
        <v>111</v>
      </c>
      <c r="B32" s="105" t="s">
        <v>59</v>
      </c>
      <c r="C32" s="106" t="s">
        <v>119</v>
      </c>
      <c r="D32" s="158" t="s">
        <v>90</v>
      </c>
      <c r="E32" s="105" t="s">
        <v>86</v>
      </c>
      <c r="F32" s="156" t="s">
        <v>29</v>
      </c>
      <c r="G32" s="103" t="s">
        <v>135</v>
      </c>
      <c r="H32" s="178" t="s">
        <v>106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8" customHeight="1" x14ac:dyDescent="0.25">
      <c r="A33" s="77" t="s">
        <v>112</v>
      </c>
      <c r="B33" s="104"/>
      <c r="C33" s="107"/>
      <c r="D33" s="158"/>
      <c r="E33" s="108"/>
      <c r="F33" s="157"/>
      <c r="G33" s="104"/>
      <c r="H33" s="17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" customHeight="1" x14ac:dyDescent="0.25">
      <c r="A34" s="78" t="s">
        <v>16</v>
      </c>
      <c r="B34" s="104"/>
      <c r="C34" s="107"/>
      <c r="D34" s="158"/>
      <c r="E34" s="108"/>
      <c r="F34" s="157"/>
      <c r="G34" s="104"/>
      <c r="H34" s="17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8" customHeight="1" x14ac:dyDescent="0.25">
      <c r="A35" s="77" t="s">
        <v>113</v>
      </c>
      <c r="B35" s="104"/>
      <c r="C35" s="107"/>
      <c r="D35" s="158"/>
      <c r="E35" s="108"/>
      <c r="F35" s="157"/>
      <c r="G35" s="104"/>
      <c r="H35" s="17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8" customHeight="1" x14ac:dyDescent="0.25">
      <c r="A36" s="72" t="s">
        <v>18</v>
      </c>
      <c r="B36" s="63" t="s">
        <v>132</v>
      </c>
      <c r="C36" s="64" t="s">
        <v>124</v>
      </c>
      <c r="D36" s="68" t="s">
        <v>123</v>
      </c>
      <c r="E36" s="63"/>
      <c r="F36" s="82" t="s">
        <v>118</v>
      </c>
      <c r="G36" s="63" t="s">
        <v>136</v>
      </c>
      <c r="H36" s="17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8" customHeight="1" x14ac:dyDescent="0.25">
      <c r="A37" s="72" t="s">
        <v>114</v>
      </c>
      <c r="B37" s="64" t="s">
        <v>98</v>
      </c>
      <c r="C37" s="64" t="s">
        <v>98</v>
      </c>
      <c r="D37" s="39" t="s">
        <v>98</v>
      </c>
      <c r="E37" s="64"/>
      <c r="F37" s="64" t="s">
        <v>98</v>
      </c>
      <c r="G37" s="64" t="s">
        <v>56</v>
      </c>
      <c r="H37" s="17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34" customFormat="1" ht="18" customHeight="1" x14ac:dyDescent="0.25">
      <c r="A38" s="72" t="s">
        <v>115</v>
      </c>
      <c r="B38" s="63"/>
      <c r="C38" s="64"/>
      <c r="D38" s="39"/>
      <c r="E38" s="64"/>
      <c r="F38" s="64"/>
      <c r="G38" s="64"/>
      <c r="H38" s="180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s="34" customFormat="1" ht="18" customHeight="1" x14ac:dyDescent="0.25">
      <c r="A39" s="31"/>
      <c r="B39" s="57"/>
      <c r="C39" s="58"/>
      <c r="D39" s="56"/>
      <c r="E39" s="58"/>
      <c r="F39" s="58"/>
      <c r="G39" s="58"/>
      <c r="H39" s="71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s="34" customFormat="1" ht="18" customHeight="1" x14ac:dyDescent="0.25">
      <c r="A40" s="31"/>
      <c r="B40" s="57"/>
      <c r="C40" s="58"/>
      <c r="D40" s="56"/>
      <c r="E40" s="58"/>
      <c r="F40" s="58"/>
      <c r="G40" s="58"/>
      <c r="H40" s="71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s="34" customFormat="1" ht="18" customHeight="1" x14ac:dyDescent="0.25">
      <c r="A41" s="31"/>
      <c r="B41" s="57"/>
      <c r="C41" s="58"/>
      <c r="D41" s="56"/>
      <c r="E41" s="58"/>
      <c r="F41" s="58"/>
      <c r="G41" s="58"/>
      <c r="H41" s="71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s="34" customFormat="1" ht="18" customHeight="1" x14ac:dyDescent="0.25">
      <c r="A42" s="31"/>
      <c r="B42" s="57"/>
      <c r="C42" s="58"/>
      <c r="D42" s="56"/>
      <c r="E42" s="58"/>
      <c r="F42" s="58"/>
      <c r="G42" s="58"/>
      <c r="H42" s="71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s="61" customFormat="1" ht="25.5" customHeight="1" x14ac:dyDescent="0.25">
      <c r="A43" s="134" t="s">
        <v>37</v>
      </c>
      <c r="B43" s="135"/>
      <c r="C43" s="135"/>
      <c r="D43" s="135"/>
      <c r="E43" s="135"/>
      <c r="F43" s="135"/>
      <c r="G43" s="135"/>
      <c r="H43" s="13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1:20" s="61" customFormat="1" ht="18" customHeight="1" x14ac:dyDescent="0.25">
      <c r="A44" s="66" t="s">
        <v>2</v>
      </c>
      <c r="B44" s="66" t="s">
        <v>3</v>
      </c>
      <c r="C44" s="66" t="s">
        <v>4</v>
      </c>
      <c r="D44" s="66" t="s">
        <v>5</v>
      </c>
      <c r="E44" s="66" t="s">
        <v>6</v>
      </c>
      <c r="F44" s="66" t="s">
        <v>7</v>
      </c>
      <c r="G44" s="66" t="s">
        <v>8</v>
      </c>
      <c r="H44" s="66" t="s">
        <v>9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 s="26" customFormat="1" ht="18" customHeight="1" x14ac:dyDescent="0.2">
      <c r="A45" s="73" t="s">
        <v>111</v>
      </c>
      <c r="B45" s="117" t="s">
        <v>63</v>
      </c>
      <c r="C45" s="117" t="s">
        <v>54</v>
      </c>
      <c r="D45" s="117" t="s">
        <v>53</v>
      </c>
      <c r="E45" s="117" t="s">
        <v>55</v>
      </c>
      <c r="F45" s="117" t="s">
        <v>64</v>
      </c>
      <c r="G45" s="131" t="s">
        <v>133</v>
      </c>
      <c r="H45" s="175" t="s">
        <v>101</v>
      </c>
    </row>
    <row r="46" spans="1:20" s="26" customFormat="1" ht="18" customHeight="1" x14ac:dyDescent="0.2">
      <c r="A46" s="73" t="s">
        <v>112</v>
      </c>
      <c r="B46" s="118"/>
      <c r="C46" s="118"/>
      <c r="D46" s="118"/>
      <c r="E46" s="118"/>
      <c r="F46" s="118"/>
      <c r="G46" s="132"/>
      <c r="H46" s="176"/>
    </row>
    <row r="47" spans="1:20" s="27" customFormat="1" ht="18" customHeight="1" x14ac:dyDescent="0.25">
      <c r="A47" s="74" t="s">
        <v>16</v>
      </c>
      <c r="B47" s="118"/>
      <c r="C47" s="118"/>
      <c r="D47" s="118"/>
      <c r="E47" s="118"/>
      <c r="F47" s="118"/>
      <c r="G47" s="132"/>
      <c r="H47" s="176"/>
    </row>
    <row r="48" spans="1:20" s="28" customFormat="1" ht="18" customHeight="1" x14ac:dyDescent="0.2">
      <c r="A48" s="73" t="s">
        <v>113</v>
      </c>
      <c r="B48" s="119"/>
      <c r="C48" s="119"/>
      <c r="D48" s="119"/>
      <c r="E48" s="119"/>
      <c r="F48" s="119"/>
      <c r="G48" s="133"/>
      <c r="H48" s="176"/>
    </row>
    <row r="49" spans="1:20" s="28" customFormat="1" ht="18" customHeight="1" x14ac:dyDescent="0.2">
      <c r="A49" s="75" t="s">
        <v>18</v>
      </c>
      <c r="B49" s="69" t="s">
        <v>68</v>
      </c>
      <c r="C49" s="69" t="s">
        <v>65</v>
      </c>
      <c r="D49" s="69" t="s">
        <v>67</v>
      </c>
      <c r="E49" s="70" t="s">
        <v>69</v>
      </c>
      <c r="F49" s="69" t="s">
        <v>66</v>
      </c>
      <c r="G49" s="83" t="s">
        <v>139</v>
      </c>
      <c r="H49" s="176"/>
    </row>
    <row r="50" spans="1:20" s="28" customFormat="1" ht="18" customHeight="1" x14ac:dyDescent="0.2">
      <c r="A50" s="76" t="s">
        <v>115</v>
      </c>
      <c r="B50" s="39" t="s">
        <v>98</v>
      </c>
      <c r="C50" s="39" t="s">
        <v>98</v>
      </c>
      <c r="D50" s="39" t="s">
        <v>98</v>
      </c>
      <c r="E50" s="64" t="s">
        <v>98</v>
      </c>
      <c r="F50" s="64" t="s">
        <v>98</v>
      </c>
      <c r="G50" s="55" t="s">
        <v>56</v>
      </c>
      <c r="H50" s="177"/>
    </row>
    <row r="51" spans="1:20" s="61" customFormat="1" ht="18" customHeight="1" x14ac:dyDescent="0.25">
      <c r="A51" s="59" t="s">
        <v>2</v>
      </c>
      <c r="B51" s="59" t="s">
        <v>3</v>
      </c>
      <c r="C51" s="59" t="s">
        <v>4</v>
      </c>
      <c r="D51" s="59" t="s">
        <v>5</v>
      </c>
      <c r="E51" s="59" t="s">
        <v>6</v>
      </c>
      <c r="F51" s="59" t="s">
        <v>7</v>
      </c>
      <c r="G51" s="59" t="s">
        <v>8</v>
      </c>
      <c r="H51" s="65" t="s">
        <v>9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</row>
    <row r="52" spans="1:20" ht="18" customHeight="1" x14ac:dyDescent="0.25">
      <c r="A52" s="73" t="s">
        <v>111</v>
      </c>
      <c r="B52" s="115" t="s">
        <v>91</v>
      </c>
      <c r="C52" s="115" t="s">
        <v>92</v>
      </c>
      <c r="D52" s="115" t="s">
        <v>99</v>
      </c>
      <c r="E52" s="115" t="s">
        <v>100</v>
      </c>
      <c r="F52" s="115" t="s">
        <v>97</v>
      </c>
      <c r="G52" s="98" t="s">
        <v>57</v>
      </c>
      <c r="H52" s="148" t="s">
        <v>60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8" customHeight="1" x14ac:dyDescent="0.25">
      <c r="A53" s="73" t="s">
        <v>112</v>
      </c>
      <c r="B53" s="115"/>
      <c r="C53" s="115"/>
      <c r="D53" s="115"/>
      <c r="E53" s="115"/>
      <c r="F53" s="115"/>
      <c r="G53" s="99"/>
      <c r="H53" s="148"/>
      <c r="I53" s="2"/>
      <c r="J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8" customHeight="1" x14ac:dyDescent="0.25">
      <c r="A54" s="74" t="s">
        <v>16</v>
      </c>
      <c r="B54" s="115"/>
      <c r="C54" s="115"/>
      <c r="D54" s="115"/>
      <c r="E54" s="115"/>
      <c r="F54" s="115"/>
      <c r="G54" s="99"/>
      <c r="H54" s="148"/>
      <c r="I54" s="2"/>
      <c r="J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8" customHeight="1" x14ac:dyDescent="0.25">
      <c r="A55" s="73" t="s">
        <v>113</v>
      </c>
      <c r="B55" s="116"/>
      <c r="C55" s="116"/>
      <c r="D55" s="116"/>
      <c r="E55" s="116"/>
      <c r="F55" s="116"/>
      <c r="G55" s="99"/>
      <c r="H55" s="148"/>
      <c r="I55" s="2"/>
      <c r="J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8" customHeight="1" x14ac:dyDescent="0.25">
      <c r="A56" s="75" t="s">
        <v>18</v>
      </c>
      <c r="B56" s="40" t="s">
        <v>116</v>
      </c>
      <c r="C56" s="40" t="s">
        <v>109</v>
      </c>
      <c r="D56" s="40" t="s">
        <v>58</v>
      </c>
      <c r="E56" s="80" t="s">
        <v>128</v>
      </c>
      <c r="F56" s="81" t="s">
        <v>108</v>
      </c>
      <c r="G56" s="91" t="s">
        <v>134</v>
      </c>
      <c r="H56" s="148"/>
      <c r="I56" s="2"/>
      <c r="J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28" customFormat="1" ht="18" customHeight="1" x14ac:dyDescent="0.2">
      <c r="A57" s="76" t="s">
        <v>115</v>
      </c>
      <c r="B57" s="55" t="s">
        <v>98</v>
      </c>
      <c r="C57" s="55" t="s">
        <v>98</v>
      </c>
      <c r="D57" s="55" t="s">
        <v>98</v>
      </c>
      <c r="E57" s="55" t="s">
        <v>98</v>
      </c>
      <c r="F57" s="55" t="s">
        <v>98</v>
      </c>
      <c r="G57" s="38" t="s">
        <v>56</v>
      </c>
      <c r="H57" s="148"/>
    </row>
    <row r="58" spans="1:20" s="61" customFormat="1" ht="18" customHeight="1" x14ac:dyDescent="0.25">
      <c r="A58" s="87" t="s">
        <v>2</v>
      </c>
      <c r="B58" s="88" t="s">
        <v>3</v>
      </c>
      <c r="C58" s="88" t="s">
        <v>4</v>
      </c>
      <c r="D58" s="88" t="s">
        <v>5</v>
      </c>
      <c r="E58" s="88" t="s">
        <v>6</v>
      </c>
      <c r="F58" s="88" t="s">
        <v>7</v>
      </c>
      <c r="G58" s="88" t="s">
        <v>8</v>
      </c>
      <c r="H58" s="89" t="s">
        <v>9</v>
      </c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</row>
    <row r="59" spans="1:20" ht="18" customHeight="1" x14ac:dyDescent="0.25">
      <c r="A59" s="77" t="s">
        <v>111</v>
      </c>
      <c r="B59" s="109" t="s">
        <v>75</v>
      </c>
      <c r="C59" s="109" t="s">
        <v>76</v>
      </c>
      <c r="D59" s="109" t="s">
        <v>79</v>
      </c>
      <c r="E59" s="109" t="s">
        <v>77</v>
      </c>
      <c r="F59" s="112" t="s">
        <v>78</v>
      </c>
      <c r="G59" s="174" t="s">
        <v>137</v>
      </c>
      <c r="H59" s="163" t="s">
        <v>74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8" customHeight="1" x14ac:dyDescent="0.25">
      <c r="A60" s="77" t="s">
        <v>112</v>
      </c>
      <c r="B60" s="154"/>
      <c r="C60" s="154"/>
      <c r="D60" s="110"/>
      <c r="E60" s="154"/>
      <c r="F60" s="113"/>
      <c r="G60" s="110"/>
      <c r="H60" s="16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8" customHeight="1" x14ac:dyDescent="0.25">
      <c r="A61" s="78" t="s">
        <v>16</v>
      </c>
      <c r="B61" s="154"/>
      <c r="C61" s="154"/>
      <c r="D61" s="110"/>
      <c r="E61" s="154"/>
      <c r="F61" s="113"/>
      <c r="G61" s="110"/>
      <c r="H61" s="16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8" customHeight="1" x14ac:dyDescent="0.25">
      <c r="A62" s="77" t="s">
        <v>113</v>
      </c>
      <c r="B62" s="155"/>
      <c r="C62" s="155"/>
      <c r="D62" s="111"/>
      <c r="E62" s="155"/>
      <c r="F62" s="114"/>
      <c r="G62" s="111"/>
      <c r="H62" s="16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8" customHeight="1" x14ac:dyDescent="0.25">
      <c r="A63" s="72" t="s">
        <v>18</v>
      </c>
      <c r="B63" s="35" t="s">
        <v>129</v>
      </c>
      <c r="C63" s="36" t="s">
        <v>130</v>
      </c>
      <c r="D63" s="35" t="s">
        <v>132</v>
      </c>
      <c r="E63" s="35" t="s">
        <v>131</v>
      </c>
      <c r="F63" s="35" t="s">
        <v>127</v>
      </c>
      <c r="G63" s="35" t="s">
        <v>138</v>
      </c>
      <c r="H63" s="16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8" customHeight="1" x14ac:dyDescent="0.25">
      <c r="A64" s="90" t="s">
        <v>114</v>
      </c>
      <c r="B64" s="54" t="s">
        <v>98</v>
      </c>
      <c r="C64" s="54" t="s">
        <v>98</v>
      </c>
      <c r="D64" s="54" t="s">
        <v>98</v>
      </c>
      <c r="E64" s="54" t="s">
        <v>98</v>
      </c>
      <c r="F64" s="54" t="s">
        <v>98</v>
      </c>
      <c r="G64" s="54" t="s">
        <v>56</v>
      </c>
      <c r="H64" s="16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8" customHeight="1" x14ac:dyDescent="0.25">
      <c r="A65" s="72" t="s">
        <v>115</v>
      </c>
      <c r="B65" s="63"/>
      <c r="C65" s="64"/>
      <c r="D65" s="39"/>
      <c r="E65" s="64"/>
      <c r="F65" s="64"/>
      <c r="G65" s="64"/>
      <c r="H65" s="165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8" customHeight="1" x14ac:dyDescent="0.25">
      <c r="A66" s="86"/>
      <c r="B66" s="57"/>
      <c r="C66" s="58"/>
      <c r="D66" s="56"/>
      <c r="E66" s="58"/>
      <c r="F66" s="58"/>
      <c r="G66" s="58"/>
      <c r="H66" s="7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8" customHeight="1" x14ac:dyDescent="0.25">
      <c r="A67" s="86"/>
      <c r="B67" s="57"/>
      <c r="C67" s="58"/>
      <c r="D67" s="56"/>
      <c r="E67" s="58"/>
      <c r="F67" s="58"/>
      <c r="G67" s="58"/>
      <c r="H67" s="7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8" customHeight="1" thickBot="1" x14ac:dyDescent="0.3">
      <c r="A68" s="86"/>
      <c r="B68" s="57"/>
      <c r="C68" s="58"/>
      <c r="D68" s="56"/>
      <c r="E68" s="58"/>
      <c r="F68" s="58"/>
      <c r="G68" s="58"/>
      <c r="H68" s="7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s="61" customFormat="1" ht="24.75" customHeight="1" thickBot="1" x14ac:dyDescent="0.3">
      <c r="A69" s="144" t="s">
        <v>42</v>
      </c>
      <c r="B69" s="145"/>
      <c r="C69" s="145"/>
      <c r="D69" s="145"/>
      <c r="E69" s="145"/>
      <c r="F69" s="145"/>
      <c r="G69" s="145"/>
      <c r="H69" s="146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s="61" customFormat="1" ht="18" customHeight="1" x14ac:dyDescent="0.25">
      <c r="A70" s="66" t="s">
        <v>2</v>
      </c>
      <c r="B70" s="66" t="s">
        <v>3</v>
      </c>
      <c r="C70" s="66" t="s">
        <v>4</v>
      </c>
      <c r="D70" s="66" t="s">
        <v>5</v>
      </c>
      <c r="E70" s="66" t="s">
        <v>6</v>
      </c>
      <c r="F70" s="66" t="s">
        <v>7</v>
      </c>
      <c r="G70" s="66" t="s">
        <v>8</v>
      </c>
      <c r="H70" s="67" t="s">
        <v>9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8" customHeight="1" x14ac:dyDescent="0.25">
      <c r="A71" s="73" t="s">
        <v>111</v>
      </c>
      <c r="B71" s="115" t="s">
        <v>91</v>
      </c>
      <c r="C71" s="115" t="s">
        <v>92</v>
      </c>
      <c r="D71" s="115" t="s">
        <v>99</v>
      </c>
      <c r="E71" s="115" t="s">
        <v>100</v>
      </c>
      <c r="F71" s="115" t="s">
        <v>97</v>
      </c>
      <c r="G71" s="98" t="s">
        <v>57</v>
      </c>
      <c r="H71" s="166" t="s">
        <v>60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8" customHeight="1" x14ac:dyDescent="0.25">
      <c r="A72" s="73" t="s">
        <v>112</v>
      </c>
      <c r="B72" s="115"/>
      <c r="C72" s="115"/>
      <c r="D72" s="115"/>
      <c r="E72" s="115"/>
      <c r="F72" s="115"/>
      <c r="G72" s="99"/>
      <c r="H72" s="16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8" customHeight="1" x14ac:dyDescent="0.25">
      <c r="A73" s="74" t="s">
        <v>16</v>
      </c>
      <c r="B73" s="115"/>
      <c r="C73" s="115"/>
      <c r="D73" s="115"/>
      <c r="E73" s="115"/>
      <c r="F73" s="115"/>
      <c r="G73" s="99"/>
      <c r="H73" s="16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8" customHeight="1" x14ac:dyDescent="0.25">
      <c r="A74" s="73" t="s">
        <v>113</v>
      </c>
      <c r="B74" s="116"/>
      <c r="C74" s="116"/>
      <c r="D74" s="116"/>
      <c r="E74" s="116"/>
      <c r="F74" s="116"/>
      <c r="G74" s="99"/>
      <c r="H74" s="167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8" customHeight="1" x14ac:dyDescent="0.25">
      <c r="A75" s="75" t="s">
        <v>18</v>
      </c>
      <c r="B75" s="40" t="s">
        <v>116</v>
      </c>
      <c r="C75" s="40" t="s">
        <v>109</v>
      </c>
      <c r="D75" s="40" t="s">
        <v>58</v>
      </c>
      <c r="E75" s="80" t="s">
        <v>122</v>
      </c>
      <c r="F75" s="40" t="s">
        <v>108</v>
      </c>
      <c r="G75" s="91" t="s">
        <v>134</v>
      </c>
      <c r="H75" s="167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s="28" customFormat="1" ht="18" customHeight="1" x14ac:dyDescent="0.2">
      <c r="A76" s="76" t="s">
        <v>114</v>
      </c>
      <c r="B76" s="55" t="s">
        <v>98</v>
      </c>
      <c r="C76" s="55" t="s">
        <v>98</v>
      </c>
      <c r="D76" s="55" t="s">
        <v>98</v>
      </c>
      <c r="E76" s="55" t="s">
        <v>98</v>
      </c>
      <c r="F76" s="55" t="s">
        <v>98</v>
      </c>
      <c r="G76" s="38" t="s">
        <v>56</v>
      </c>
      <c r="H76" s="167"/>
    </row>
    <row r="77" spans="1:20" s="61" customFormat="1" ht="18" customHeight="1" x14ac:dyDescent="0.25">
      <c r="A77" s="65" t="s">
        <v>2</v>
      </c>
      <c r="B77" s="65" t="s">
        <v>3</v>
      </c>
      <c r="C77" s="65" t="s">
        <v>4</v>
      </c>
      <c r="D77" s="65" t="s">
        <v>5</v>
      </c>
      <c r="E77" s="65" t="s">
        <v>6</v>
      </c>
      <c r="F77" s="65" t="s">
        <v>7</v>
      </c>
      <c r="G77" s="65" t="s">
        <v>8</v>
      </c>
      <c r="H77" s="67" t="s">
        <v>9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8" customHeight="1" x14ac:dyDescent="0.25">
      <c r="A78" s="77" t="s">
        <v>111</v>
      </c>
      <c r="B78" s="169" t="s">
        <v>93</v>
      </c>
      <c r="C78" s="143" t="s">
        <v>82</v>
      </c>
      <c r="D78" s="158" t="s">
        <v>90</v>
      </c>
      <c r="E78" s="172" t="s">
        <v>103</v>
      </c>
      <c r="F78" s="170" t="s">
        <v>78</v>
      </c>
      <c r="G78" s="149" t="s">
        <v>80</v>
      </c>
      <c r="H78" s="168" t="s">
        <v>84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8" customHeight="1" x14ac:dyDescent="0.25">
      <c r="A79" s="77" t="s">
        <v>112</v>
      </c>
      <c r="B79" s="169"/>
      <c r="C79" s="143"/>
      <c r="D79" s="158"/>
      <c r="E79" s="173"/>
      <c r="F79" s="171"/>
      <c r="G79" s="150"/>
      <c r="H79" s="16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8" customHeight="1" x14ac:dyDescent="0.25">
      <c r="A80" s="78" t="s">
        <v>16</v>
      </c>
      <c r="B80" s="169"/>
      <c r="C80" s="143"/>
      <c r="D80" s="158"/>
      <c r="E80" s="173"/>
      <c r="F80" s="171"/>
      <c r="G80" s="150"/>
      <c r="H80" s="16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8" customHeight="1" x14ac:dyDescent="0.25">
      <c r="A81" s="77" t="s">
        <v>113</v>
      </c>
      <c r="B81" s="169"/>
      <c r="C81" s="143"/>
      <c r="D81" s="158"/>
      <c r="E81" s="173"/>
      <c r="F81" s="171"/>
      <c r="G81" s="150"/>
      <c r="H81" s="16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8" customHeight="1" x14ac:dyDescent="0.25">
      <c r="A82" s="72" t="s">
        <v>18</v>
      </c>
      <c r="B82" s="63" t="s">
        <v>68</v>
      </c>
      <c r="C82" s="64" t="s">
        <v>126</v>
      </c>
      <c r="D82" s="63" t="s">
        <v>123</v>
      </c>
      <c r="E82" s="64" t="s">
        <v>88</v>
      </c>
      <c r="F82" s="64" t="s">
        <v>127</v>
      </c>
      <c r="G82" s="91" t="s">
        <v>134</v>
      </c>
      <c r="H82" s="16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8" customHeight="1" x14ac:dyDescent="0.25">
      <c r="A83" s="72" t="s">
        <v>114</v>
      </c>
      <c r="B83" s="39" t="s">
        <v>98</v>
      </c>
      <c r="C83" s="39" t="s">
        <v>98</v>
      </c>
      <c r="D83" s="39" t="s">
        <v>98</v>
      </c>
      <c r="E83" s="64" t="s">
        <v>98</v>
      </c>
      <c r="F83" s="64" t="s">
        <v>98</v>
      </c>
      <c r="G83" s="38" t="s">
        <v>56</v>
      </c>
      <c r="H83" s="16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s="61" customFormat="1" ht="18" customHeight="1" x14ac:dyDescent="0.25">
      <c r="A84" s="79" t="s">
        <v>2</v>
      </c>
      <c r="B84" s="79" t="s">
        <v>3</v>
      </c>
      <c r="C84" s="79" t="s">
        <v>4</v>
      </c>
      <c r="D84" s="79" t="s">
        <v>5</v>
      </c>
      <c r="E84" s="79" t="s">
        <v>6</v>
      </c>
      <c r="F84" s="79" t="s">
        <v>7</v>
      </c>
      <c r="G84" s="79" t="s">
        <v>8</v>
      </c>
      <c r="H84" s="79" t="s">
        <v>9</v>
      </c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8" customHeight="1" x14ac:dyDescent="0.25">
      <c r="A85" s="77" t="s">
        <v>111</v>
      </c>
      <c r="B85" s="115" t="s">
        <v>91</v>
      </c>
      <c r="C85" s="143" t="s">
        <v>82</v>
      </c>
      <c r="D85" s="162" t="s">
        <v>105</v>
      </c>
      <c r="E85" s="105" t="s">
        <v>21</v>
      </c>
      <c r="F85" s="120" t="s">
        <v>102</v>
      </c>
      <c r="G85" s="103" t="s">
        <v>110</v>
      </c>
      <c r="H85" s="168" t="s">
        <v>85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8" customHeight="1" x14ac:dyDescent="0.25">
      <c r="A86" s="77" t="s">
        <v>112</v>
      </c>
      <c r="B86" s="115"/>
      <c r="C86" s="143"/>
      <c r="D86" s="162"/>
      <c r="E86" s="108"/>
      <c r="F86" s="120"/>
      <c r="G86" s="104"/>
      <c r="H86" s="16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8" customHeight="1" x14ac:dyDescent="0.25">
      <c r="A87" s="78" t="s">
        <v>16</v>
      </c>
      <c r="B87" s="115"/>
      <c r="C87" s="143"/>
      <c r="D87" s="162"/>
      <c r="E87" s="108"/>
      <c r="F87" s="120"/>
      <c r="G87" s="104"/>
      <c r="H87" s="168"/>
      <c r="I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8" customHeight="1" x14ac:dyDescent="0.25">
      <c r="A88" s="77" t="s">
        <v>113</v>
      </c>
      <c r="B88" s="116"/>
      <c r="C88" s="143"/>
      <c r="D88" s="162"/>
      <c r="E88" s="108"/>
      <c r="F88" s="120"/>
      <c r="G88" s="104"/>
      <c r="H88" s="168"/>
      <c r="I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8" customHeight="1" x14ac:dyDescent="0.25">
      <c r="A89" s="72" t="s">
        <v>18</v>
      </c>
      <c r="B89" s="63" t="s">
        <v>116</v>
      </c>
      <c r="C89" s="64" t="s">
        <v>126</v>
      </c>
      <c r="D89" s="39" t="s">
        <v>87</v>
      </c>
      <c r="E89" s="39" t="s">
        <v>120</v>
      </c>
      <c r="F89" s="64" t="s">
        <v>108</v>
      </c>
      <c r="G89" s="64" t="s">
        <v>88</v>
      </c>
      <c r="H89" s="168"/>
      <c r="I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8" customHeight="1" x14ac:dyDescent="0.25">
      <c r="A90" s="72" t="s">
        <v>114</v>
      </c>
      <c r="B90" s="30" t="s">
        <v>98</v>
      </c>
      <c r="C90" s="30" t="s">
        <v>98</v>
      </c>
      <c r="D90" s="30" t="s">
        <v>98</v>
      </c>
      <c r="E90" s="30" t="s">
        <v>98</v>
      </c>
      <c r="F90" s="30" t="s">
        <v>98</v>
      </c>
      <c r="G90" s="64"/>
      <c r="H90" s="168"/>
      <c r="I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s="34" customFormat="1" ht="18" customHeight="1" x14ac:dyDescent="0.25">
      <c r="A91" s="31"/>
      <c r="B91" s="57"/>
      <c r="C91" s="58"/>
      <c r="D91" s="56"/>
      <c r="E91" s="58"/>
      <c r="F91" s="58"/>
      <c r="G91" s="58"/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s="61" customFormat="1" ht="24.75" customHeight="1" x14ac:dyDescent="0.25">
      <c r="A92" s="100" t="s">
        <v>72</v>
      </c>
      <c r="B92" s="101"/>
      <c r="C92" s="101"/>
      <c r="D92" s="101"/>
      <c r="E92" s="101"/>
      <c r="F92" s="101"/>
      <c r="G92" s="101"/>
      <c r="H92" s="102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8" customHeight="1" x14ac:dyDescent="0.25">
      <c r="A93" s="37" t="s">
        <v>2</v>
      </c>
      <c r="B93" s="37" t="s">
        <v>3</v>
      </c>
      <c r="C93" s="37" t="s">
        <v>4</v>
      </c>
      <c r="D93" s="37" t="s">
        <v>5</v>
      </c>
      <c r="E93" s="37" t="s">
        <v>6</v>
      </c>
      <c r="F93" s="37" t="s">
        <v>7</v>
      </c>
      <c r="G93" s="37" t="s">
        <v>8</v>
      </c>
      <c r="H93" s="62" t="s">
        <v>9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8" customHeight="1" x14ac:dyDescent="0.25">
      <c r="A94" s="77" t="s">
        <v>111</v>
      </c>
      <c r="B94" s="115" t="s">
        <v>91</v>
      </c>
      <c r="C94" s="115" t="s">
        <v>92</v>
      </c>
      <c r="D94" s="115" t="s">
        <v>99</v>
      </c>
      <c r="E94" s="115" t="s">
        <v>100</v>
      </c>
      <c r="F94" s="120" t="s">
        <v>102</v>
      </c>
      <c r="G94" s="98" t="s">
        <v>57</v>
      </c>
      <c r="H94" s="148" t="s">
        <v>60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8" customHeight="1" x14ac:dyDescent="0.25">
      <c r="A95" s="77" t="s">
        <v>112</v>
      </c>
      <c r="B95" s="115"/>
      <c r="C95" s="115"/>
      <c r="D95" s="115"/>
      <c r="E95" s="115"/>
      <c r="F95" s="120"/>
      <c r="G95" s="99"/>
      <c r="H95" s="148"/>
      <c r="I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8" customHeight="1" x14ac:dyDescent="0.25">
      <c r="A96" s="78" t="s">
        <v>16</v>
      </c>
      <c r="B96" s="115"/>
      <c r="C96" s="115"/>
      <c r="D96" s="115"/>
      <c r="E96" s="115"/>
      <c r="F96" s="120"/>
      <c r="G96" s="99"/>
      <c r="H96" s="148"/>
      <c r="I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8" customHeight="1" x14ac:dyDescent="0.25">
      <c r="A97" s="77" t="s">
        <v>113</v>
      </c>
      <c r="B97" s="116"/>
      <c r="C97" s="116"/>
      <c r="D97" s="116"/>
      <c r="E97" s="116"/>
      <c r="F97" s="120"/>
      <c r="G97" s="99"/>
      <c r="H97" s="148"/>
      <c r="I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8" customHeight="1" x14ac:dyDescent="0.25">
      <c r="A98" s="72" t="s">
        <v>18</v>
      </c>
      <c r="B98" s="40" t="s">
        <v>116</v>
      </c>
      <c r="C98" s="40" t="s">
        <v>109</v>
      </c>
      <c r="D98" s="40" t="s">
        <v>58</v>
      </c>
      <c r="E98" s="80" t="s">
        <v>122</v>
      </c>
      <c r="F98" s="80" t="s">
        <v>108</v>
      </c>
      <c r="G98" s="91" t="s">
        <v>134</v>
      </c>
      <c r="H98" s="148"/>
      <c r="I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s="28" customFormat="1" ht="18" customHeight="1" x14ac:dyDescent="0.2">
      <c r="A99" s="72" t="s">
        <v>114</v>
      </c>
      <c r="B99" s="30" t="s">
        <v>98</v>
      </c>
      <c r="C99" s="30" t="s">
        <v>98</v>
      </c>
      <c r="D99" s="30" t="s">
        <v>98</v>
      </c>
      <c r="E99" s="30" t="s">
        <v>98</v>
      </c>
      <c r="F99" s="30" t="s">
        <v>98</v>
      </c>
      <c r="G99" s="38" t="s">
        <v>56</v>
      </c>
      <c r="H99" s="148"/>
    </row>
    <row r="100" spans="1:20" ht="18" customHeight="1" x14ac:dyDescent="0.25">
      <c r="A100" s="72" t="s">
        <v>115</v>
      </c>
      <c r="B100" s="63"/>
      <c r="C100" s="64"/>
      <c r="D100" s="39"/>
      <c r="E100" s="64"/>
      <c r="F100" s="64"/>
      <c r="G100" s="64"/>
      <c r="H100" s="14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8" customHeight="1" x14ac:dyDescent="0.25">
      <c r="A101" s="37" t="s">
        <v>2</v>
      </c>
      <c r="B101" s="37" t="s">
        <v>3</v>
      </c>
      <c r="C101" s="37" t="s">
        <v>4</v>
      </c>
      <c r="D101" s="37" t="s">
        <v>5</v>
      </c>
      <c r="E101" s="37" t="s">
        <v>6</v>
      </c>
      <c r="F101" s="37" t="s">
        <v>7</v>
      </c>
      <c r="G101" s="37" t="s">
        <v>8</v>
      </c>
      <c r="H101" s="62" t="s">
        <v>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8" customHeight="1" x14ac:dyDescent="0.25">
      <c r="A102" s="77" t="s">
        <v>111</v>
      </c>
      <c r="B102" s="151" t="s">
        <v>61</v>
      </c>
      <c r="C102" s="142" t="s">
        <v>70</v>
      </c>
      <c r="D102" s="142" t="s">
        <v>71</v>
      </c>
      <c r="E102" s="92" t="s">
        <v>89</v>
      </c>
      <c r="F102" s="136" t="s">
        <v>29</v>
      </c>
      <c r="G102" s="139" t="s">
        <v>83</v>
      </c>
      <c r="H102" s="147" t="s">
        <v>73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8" customHeight="1" x14ac:dyDescent="0.25">
      <c r="A103" s="77" t="s">
        <v>112</v>
      </c>
      <c r="B103" s="152"/>
      <c r="C103" s="154"/>
      <c r="D103" s="110"/>
      <c r="E103" s="93"/>
      <c r="F103" s="137"/>
      <c r="G103" s="140"/>
      <c r="H103" s="14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8" customHeight="1" x14ac:dyDescent="0.25">
      <c r="A104" s="78" t="s">
        <v>16</v>
      </c>
      <c r="B104" s="152"/>
      <c r="C104" s="154"/>
      <c r="D104" s="110"/>
      <c r="E104" s="93"/>
      <c r="F104" s="137"/>
      <c r="G104" s="140"/>
      <c r="H104" s="14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8" customHeight="1" x14ac:dyDescent="0.25">
      <c r="A105" s="77" t="s">
        <v>113</v>
      </c>
      <c r="B105" s="153"/>
      <c r="C105" s="155"/>
      <c r="D105" s="111"/>
      <c r="E105" s="94"/>
      <c r="F105" s="138"/>
      <c r="G105" s="141"/>
      <c r="H105" s="14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8" customHeight="1" x14ac:dyDescent="0.25">
      <c r="A106" s="72" t="s">
        <v>18</v>
      </c>
      <c r="B106" s="20" t="s">
        <v>140</v>
      </c>
      <c r="C106" s="20" t="s">
        <v>125</v>
      </c>
      <c r="D106" s="20" t="s">
        <v>125</v>
      </c>
      <c r="E106" s="68" t="s">
        <v>88</v>
      </c>
      <c r="F106" s="82" t="s">
        <v>118</v>
      </c>
      <c r="G106" s="68" t="s">
        <v>117</v>
      </c>
      <c r="H106" s="14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8" customHeight="1" x14ac:dyDescent="0.25">
      <c r="A107" s="72" t="s">
        <v>114</v>
      </c>
      <c r="B107" s="30" t="s">
        <v>98</v>
      </c>
      <c r="C107" s="30" t="s">
        <v>98</v>
      </c>
      <c r="D107" s="30" t="s">
        <v>98</v>
      </c>
      <c r="E107" s="30" t="s">
        <v>98</v>
      </c>
      <c r="F107" s="30" t="s">
        <v>98</v>
      </c>
      <c r="G107" s="38" t="s">
        <v>56</v>
      </c>
      <c r="H107" s="14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8" customHeight="1" x14ac:dyDescent="0.25">
      <c r="A108" s="72" t="s">
        <v>115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8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8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8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8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8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8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8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8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8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8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8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8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8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8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8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8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8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8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8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8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8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8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8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8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8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8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8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8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8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8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8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8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8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8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8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8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8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8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8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8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8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8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8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8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8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8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8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8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8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8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8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8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8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8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8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8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8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8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8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8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8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8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8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8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8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8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8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8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8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8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8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8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8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8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8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8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8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8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8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8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8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8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8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8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8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8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8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8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8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8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8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8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8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8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8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8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8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8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8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8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8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8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8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8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8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8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8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8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8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8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8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8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8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8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8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8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8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8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8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8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8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8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8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8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8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8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8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8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8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8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8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8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8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8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8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8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8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8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8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8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8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8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8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8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8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8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8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8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8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8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8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8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8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8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8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8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8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8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8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8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8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8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8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8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8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8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8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8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8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8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8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8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8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8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8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8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8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8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8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8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8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8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8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8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8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8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8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8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8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8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8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8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8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8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8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8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8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8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8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8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8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8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8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8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8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8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8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8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8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8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8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8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8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8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8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8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8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8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8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8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8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8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8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8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8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8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8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8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8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8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8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8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8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8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8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8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8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8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8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8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8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8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8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8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8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8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8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8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8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8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8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8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8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8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8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8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8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8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8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8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8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8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8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8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8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8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8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8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8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8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8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8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8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8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8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8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8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8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8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8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8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8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8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8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8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8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8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8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8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8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8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8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8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8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8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8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8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8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8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8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8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8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8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8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8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8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8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8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8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8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8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8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8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8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8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8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8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8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8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8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8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8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8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8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8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8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8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8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8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8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8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8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8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8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8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8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8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8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8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8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8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8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8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8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8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8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8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8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8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8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8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8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8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8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8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8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8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8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8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8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8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8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8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8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8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8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8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8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8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8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8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8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8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8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8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8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8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8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8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8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8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8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8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8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8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8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8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8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8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8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8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8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8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8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8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8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8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8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8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8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8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8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8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8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8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8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8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8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8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8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8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8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8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8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8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8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8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8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8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8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8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8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8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8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8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8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8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8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8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8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8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8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8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8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8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8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8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8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8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8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8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8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8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8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8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8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8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8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8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8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8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8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8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8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8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8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8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8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8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8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8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8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8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8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8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8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8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8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8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8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8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8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8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8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8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8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8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8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8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8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8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8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8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8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8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8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8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8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8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8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8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8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8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8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8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8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8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8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8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8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8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8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8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8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8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8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8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8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8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8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8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8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8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8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8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8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8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8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8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8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8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8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8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8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8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8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8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8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8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8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8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8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8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8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8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8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8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8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8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8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8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8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8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8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8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8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8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8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8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8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8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8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8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8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8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8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8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8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8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8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8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8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8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8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8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8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8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8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8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8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8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8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8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8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8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8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8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8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8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8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8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8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8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8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8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8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8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8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8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8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8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8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8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8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8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8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8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8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8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8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8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8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8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8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8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8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8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8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8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8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8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8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8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8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8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8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8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8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8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8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8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8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8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8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8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8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8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8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8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8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8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8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8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8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8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8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8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8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8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8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8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8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8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8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8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8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8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8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8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8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8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8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8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8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8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8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8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8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8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8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8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8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8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8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8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8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8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8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8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8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8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8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8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8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8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8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8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8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8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8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8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8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8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8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8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8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8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8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8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8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8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8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8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8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8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8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8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8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8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8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8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8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8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8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8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8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8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8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8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8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8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8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8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8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8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8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8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8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8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8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8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8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8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8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8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8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8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8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8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8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8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8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8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8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8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8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8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8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8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8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8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8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8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8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8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8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8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8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8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8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8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8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8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8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8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8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8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8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8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8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8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8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8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8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8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8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8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8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8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8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8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8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8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8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8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8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8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8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8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8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8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8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8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8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8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8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8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8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8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8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8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8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8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8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8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8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8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8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8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8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8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8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8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8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8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8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8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8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8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8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8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8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8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8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8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8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8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8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8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8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8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8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8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8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8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8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8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8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8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8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8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8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8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8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8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8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8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8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8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8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8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8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8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8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8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8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8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8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8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8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8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8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8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8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8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8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8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8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8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8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8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8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8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8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8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8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8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8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8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8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8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8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8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8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8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8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8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8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8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8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8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8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8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8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8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8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8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8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8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8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8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8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8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18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18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18.7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18.7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18.7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18.7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18.7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18.7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18.7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18.7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18.7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18.7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18.7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18.7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18.7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</sheetData>
  <mergeCells count="92">
    <mergeCell ref="H11:H16"/>
    <mergeCell ref="H18:H23"/>
    <mergeCell ref="H45:H50"/>
    <mergeCell ref="H32:H38"/>
    <mergeCell ref="H25:H30"/>
    <mergeCell ref="B71:B74"/>
    <mergeCell ref="C71:C74"/>
    <mergeCell ref="B59:B62"/>
    <mergeCell ref="D85:D88"/>
    <mergeCell ref="H52:H57"/>
    <mergeCell ref="H59:H65"/>
    <mergeCell ref="H71:H76"/>
    <mergeCell ref="H85:H90"/>
    <mergeCell ref="H78:H83"/>
    <mergeCell ref="B85:B88"/>
    <mergeCell ref="B78:B81"/>
    <mergeCell ref="D78:D81"/>
    <mergeCell ref="F78:F81"/>
    <mergeCell ref="C78:C81"/>
    <mergeCell ref="E78:E81"/>
    <mergeCell ref="G59:G62"/>
    <mergeCell ref="B11:B14"/>
    <mergeCell ref="G11:G14"/>
    <mergeCell ref="E11:E14"/>
    <mergeCell ref="D11:D14"/>
    <mergeCell ref="F25:F28"/>
    <mergeCell ref="E18:E21"/>
    <mergeCell ref="C25:C28"/>
    <mergeCell ref="D25:D28"/>
    <mergeCell ref="B25:B28"/>
    <mergeCell ref="E25:E28"/>
    <mergeCell ref="G18:G21"/>
    <mergeCell ref="C11:C14"/>
    <mergeCell ref="G25:G28"/>
    <mergeCell ref="D59:D62"/>
    <mergeCell ref="C59:C62"/>
    <mergeCell ref="D18:D21"/>
    <mergeCell ref="C18:C21"/>
    <mergeCell ref="F18:F21"/>
    <mergeCell ref="F32:F35"/>
    <mergeCell ref="E52:E55"/>
    <mergeCell ref="F52:F55"/>
    <mergeCell ref="D52:D55"/>
    <mergeCell ref="D32:D35"/>
    <mergeCell ref="F102:F105"/>
    <mergeCell ref="G102:G105"/>
    <mergeCell ref="D102:D105"/>
    <mergeCell ref="C85:C88"/>
    <mergeCell ref="A69:H69"/>
    <mergeCell ref="H102:H107"/>
    <mergeCell ref="H94:H100"/>
    <mergeCell ref="G78:G81"/>
    <mergeCell ref="B102:B105"/>
    <mergeCell ref="C102:C105"/>
    <mergeCell ref="B94:B97"/>
    <mergeCell ref="F94:F97"/>
    <mergeCell ref="D71:D74"/>
    <mergeCell ref="D94:D97"/>
    <mergeCell ref="E71:E74"/>
    <mergeCell ref="F71:F74"/>
    <mergeCell ref="B1:D2"/>
    <mergeCell ref="E1:H2"/>
    <mergeCell ref="C3:F4"/>
    <mergeCell ref="A7:H7"/>
    <mergeCell ref="B52:B55"/>
    <mergeCell ref="C52:C55"/>
    <mergeCell ref="D45:D48"/>
    <mergeCell ref="G45:G48"/>
    <mergeCell ref="E45:E48"/>
    <mergeCell ref="G52:G55"/>
    <mergeCell ref="B18:B21"/>
    <mergeCell ref="B45:B48"/>
    <mergeCell ref="C45:C48"/>
    <mergeCell ref="F45:F48"/>
    <mergeCell ref="A43:H43"/>
    <mergeCell ref="G32:G35"/>
    <mergeCell ref="E102:E105"/>
    <mergeCell ref="A9:H9"/>
    <mergeCell ref="G94:G97"/>
    <mergeCell ref="A92:H92"/>
    <mergeCell ref="G85:G88"/>
    <mergeCell ref="G71:G74"/>
    <mergeCell ref="B32:B35"/>
    <mergeCell ref="C32:C35"/>
    <mergeCell ref="E32:E35"/>
    <mergeCell ref="E59:E62"/>
    <mergeCell ref="F59:F62"/>
    <mergeCell ref="C94:C97"/>
    <mergeCell ref="F11:F14"/>
    <mergeCell ref="E94:E97"/>
    <mergeCell ref="E85:E88"/>
    <mergeCell ref="F85:F88"/>
  </mergeCells>
  <conditionalFormatting sqref="C82">
    <cfRule type="duplicateValues" dxfId="1" priority="2"/>
  </conditionalFormatting>
  <conditionalFormatting sqref="C89">
    <cfRule type="duplicateValues" dxfId="0" priority="1"/>
  </conditionalFormatting>
  <printOptions horizontalCentered="1"/>
  <pageMargins left="0.19685039370078741" right="0.11811023622047245" top="0.19685039370078741" bottom="0.19685039370078741" header="0" footer="0"/>
  <pageSetup paperSize="9" scale="75" orientation="landscape" r:id="rId1"/>
  <rowBreaks count="2" manualBreakCount="2">
    <brk id="41" max="7" man="1"/>
    <brk id="6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7"/>
  <sheetViews>
    <sheetView view="pageBreakPreview" zoomScale="60" zoomScaleNormal="50" workbookViewId="0">
      <selection activeCell="B21" sqref="B21"/>
    </sheetView>
  </sheetViews>
  <sheetFormatPr defaultColWidth="12.625" defaultRowHeight="15" customHeight="1" x14ac:dyDescent="0.2"/>
  <cols>
    <col min="1" max="1" width="22.5" customWidth="1"/>
    <col min="2" max="2" width="18.875" customWidth="1"/>
    <col min="3" max="3" width="8.25" bestFit="1" customWidth="1"/>
    <col min="4" max="4" width="6" customWidth="1"/>
    <col min="5" max="5" width="20.375" customWidth="1"/>
    <col min="6" max="6" width="8.25" bestFit="1" customWidth="1"/>
    <col min="7" max="7" width="5.75" customWidth="1"/>
    <col min="8" max="8" width="20.75" customWidth="1"/>
    <col min="9" max="9" width="8.25" bestFit="1" customWidth="1"/>
    <col min="10" max="10" width="5.375" customWidth="1"/>
    <col min="11" max="11" width="20.625" customWidth="1"/>
    <col min="12" max="12" width="8.25" bestFit="1" customWidth="1"/>
    <col min="13" max="13" width="5.75" customWidth="1"/>
    <col min="14" max="14" width="19.75" customWidth="1"/>
    <col min="15" max="15" width="8.25" bestFit="1" customWidth="1"/>
    <col min="16" max="16" width="6.25" customWidth="1"/>
    <col min="17" max="17" width="18.375" customWidth="1"/>
    <col min="18" max="18" width="8.25" bestFit="1" customWidth="1"/>
    <col min="19" max="19" width="6.5" customWidth="1"/>
    <col min="20" max="20" width="18.625" customWidth="1"/>
    <col min="21" max="21" width="8.25" bestFit="1" customWidth="1"/>
    <col min="22" max="22" width="5.75" customWidth="1"/>
    <col min="23" max="23" width="9.375" customWidth="1"/>
    <col min="24" max="24" width="5.25" customWidth="1"/>
    <col min="25" max="40" width="7.625" customWidth="1"/>
    <col min="41" max="41" width="0.375" customWidth="1"/>
  </cols>
  <sheetData>
    <row r="1" spans="1:41" ht="18.75" customHeight="1" x14ac:dyDescent="0.3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8.75" customHeight="1" x14ac:dyDescent="0.35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4.75" customHeight="1" x14ac:dyDescent="0.25">
      <c r="A3" s="3" t="s">
        <v>2</v>
      </c>
      <c r="B3" s="3" t="s">
        <v>3</v>
      </c>
      <c r="C3" s="5" t="s">
        <v>11</v>
      </c>
      <c r="D3" s="5">
        <v>0</v>
      </c>
      <c r="E3" s="3" t="s">
        <v>4</v>
      </c>
      <c r="F3" s="5" t="s">
        <v>11</v>
      </c>
      <c r="G3" s="5">
        <v>0</v>
      </c>
      <c r="H3" s="3" t="s">
        <v>5</v>
      </c>
      <c r="I3" s="5" t="s">
        <v>11</v>
      </c>
      <c r="J3" s="5">
        <v>0</v>
      </c>
      <c r="K3" s="3" t="s">
        <v>6</v>
      </c>
      <c r="L3" s="5" t="s">
        <v>11</v>
      </c>
      <c r="M3" s="5">
        <v>0</v>
      </c>
      <c r="N3" s="3" t="s">
        <v>7</v>
      </c>
      <c r="O3" s="5" t="s">
        <v>11</v>
      </c>
      <c r="P3" s="5">
        <v>0</v>
      </c>
      <c r="Q3" s="3" t="s">
        <v>8</v>
      </c>
      <c r="R3" s="5" t="s">
        <v>11</v>
      </c>
      <c r="S3" s="5">
        <v>0</v>
      </c>
      <c r="T3" s="3" t="s">
        <v>8</v>
      </c>
      <c r="U3" s="6"/>
      <c r="V3" s="6"/>
      <c r="W3" s="3" t="s">
        <v>9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.75" customHeight="1" x14ac:dyDescent="0.25">
      <c r="A4" s="4" t="s">
        <v>10</v>
      </c>
      <c r="B4" s="183" t="e">
        <f>Plan1!#REF!</f>
        <v>#REF!</v>
      </c>
      <c r="C4" s="5" t="s">
        <v>15</v>
      </c>
      <c r="D4" s="5">
        <v>0</v>
      </c>
      <c r="E4" s="183" t="e">
        <f>Plan1!#REF!</f>
        <v>#REF!</v>
      </c>
      <c r="F4" s="5" t="s">
        <v>15</v>
      </c>
      <c r="G4" s="5">
        <v>0</v>
      </c>
      <c r="H4" s="183" t="e">
        <f>Plan1!#REF!</f>
        <v>#REF!</v>
      </c>
      <c r="I4" s="5" t="s">
        <v>15</v>
      </c>
      <c r="J4" s="5">
        <v>0</v>
      </c>
      <c r="K4" s="183" t="e">
        <f>Plan1!#REF!</f>
        <v>#REF!</v>
      </c>
      <c r="L4" s="5" t="s">
        <v>15</v>
      </c>
      <c r="M4" s="5">
        <v>0</v>
      </c>
      <c r="N4" s="142"/>
      <c r="O4" s="5"/>
      <c r="P4" s="5"/>
      <c r="Q4" s="188" t="s">
        <v>12</v>
      </c>
      <c r="R4" s="5"/>
      <c r="S4" s="5"/>
      <c r="T4" s="188"/>
      <c r="U4" s="4"/>
      <c r="V4" s="4"/>
      <c r="W4" s="182" t="s">
        <v>13</v>
      </c>
      <c r="X4" s="7">
        <v>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.75" customHeight="1" x14ac:dyDescent="0.25">
      <c r="A5" s="4" t="s">
        <v>14</v>
      </c>
      <c r="B5" s="110"/>
      <c r="C5" s="5" t="s">
        <v>19</v>
      </c>
      <c r="D5" s="5">
        <v>9</v>
      </c>
      <c r="E5" s="110"/>
      <c r="F5" s="5" t="s">
        <v>19</v>
      </c>
      <c r="G5" s="5">
        <v>9</v>
      </c>
      <c r="H5" s="110"/>
      <c r="I5" s="5" t="s">
        <v>19</v>
      </c>
      <c r="J5" s="5">
        <v>9</v>
      </c>
      <c r="K5" s="110"/>
      <c r="L5" s="5" t="s">
        <v>19</v>
      </c>
      <c r="M5" s="5">
        <v>9</v>
      </c>
      <c r="N5" s="110"/>
      <c r="O5" s="10"/>
      <c r="P5" s="10"/>
      <c r="Q5" s="110"/>
      <c r="R5" s="9"/>
      <c r="S5" s="9"/>
      <c r="T5" s="110"/>
      <c r="U5" s="4"/>
      <c r="V5" s="4"/>
      <c r="W5" s="110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.75" customHeight="1" x14ac:dyDescent="0.25">
      <c r="A6" s="8" t="s">
        <v>16</v>
      </c>
      <c r="B6" s="110"/>
      <c r="C6" s="5" t="s">
        <v>20</v>
      </c>
      <c r="D6" s="5">
        <v>0</v>
      </c>
      <c r="E6" s="110"/>
      <c r="F6" s="5" t="s">
        <v>20</v>
      </c>
      <c r="G6" s="5">
        <v>0</v>
      </c>
      <c r="H6" s="110"/>
      <c r="I6" s="5" t="s">
        <v>20</v>
      </c>
      <c r="J6" s="5">
        <v>0</v>
      </c>
      <c r="K6" s="110"/>
      <c r="L6" s="5" t="s">
        <v>20</v>
      </c>
      <c r="M6" s="5">
        <v>0</v>
      </c>
      <c r="N6" s="110"/>
      <c r="O6" s="10"/>
      <c r="P6" s="10"/>
      <c r="Q6" s="110"/>
      <c r="R6" s="9"/>
      <c r="S6" s="9"/>
      <c r="T6" s="110"/>
      <c r="U6" s="4"/>
      <c r="V6" s="4"/>
      <c r="W6" s="11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4.75" customHeight="1" x14ac:dyDescent="0.25">
      <c r="A7" s="4" t="s">
        <v>17</v>
      </c>
      <c r="B7" s="111"/>
      <c r="C7" s="5" t="s">
        <v>22</v>
      </c>
      <c r="D7" s="5">
        <v>4</v>
      </c>
      <c r="E7" s="111"/>
      <c r="F7" s="5" t="s">
        <v>22</v>
      </c>
      <c r="G7" s="5">
        <v>4</v>
      </c>
      <c r="H7" s="111"/>
      <c r="I7" s="5" t="s">
        <v>22</v>
      </c>
      <c r="J7" s="5">
        <v>4</v>
      </c>
      <c r="K7" s="111"/>
      <c r="L7" s="5" t="s">
        <v>22</v>
      </c>
      <c r="M7" s="5">
        <v>4</v>
      </c>
      <c r="N7" s="111"/>
      <c r="O7" s="10"/>
      <c r="P7" s="10"/>
      <c r="Q7" s="111"/>
      <c r="R7" s="9"/>
      <c r="S7" s="9"/>
      <c r="T7" s="111"/>
      <c r="U7" s="4"/>
      <c r="V7" s="4"/>
      <c r="W7" s="11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.75" customHeight="1" x14ac:dyDescent="0.25">
      <c r="A8" s="4" t="s">
        <v>18</v>
      </c>
      <c r="B8" s="9" t="e">
        <f>Plan1!#REF!</f>
        <v>#REF!</v>
      </c>
      <c r="C8" s="5" t="s">
        <v>24</v>
      </c>
      <c r="D8" s="9">
        <f>D3+D4+D5+D6+D7</f>
        <v>13</v>
      </c>
      <c r="E8" s="9" t="e">
        <f>Plan1!#REF!</f>
        <v>#REF!</v>
      </c>
      <c r="F8" s="5" t="s">
        <v>24</v>
      </c>
      <c r="G8" s="9">
        <f>G3+G4+G5+G6+G7</f>
        <v>13</v>
      </c>
      <c r="H8" s="9" t="e">
        <f>Plan1!#REF!</f>
        <v>#REF!</v>
      </c>
      <c r="I8" s="5" t="s">
        <v>24</v>
      </c>
      <c r="J8" s="9">
        <f>J3+J4+J5+J6+J7</f>
        <v>13</v>
      </c>
      <c r="K8" s="9" t="e">
        <f>Plan1!#REF!</f>
        <v>#REF!</v>
      </c>
      <c r="L8" s="5" t="s">
        <v>24</v>
      </c>
      <c r="M8" s="9">
        <f>M3+M4+M5+M6+M7</f>
        <v>13</v>
      </c>
      <c r="N8" s="9" t="e">
        <f>Plan1!#REF!</f>
        <v>#REF!</v>
      </c>
      <c r="O8" s="5" t="s">
        <v>24</v>
      </c>
      <c r="P8" s="9">
        <f>P3+P4+P5+P6+P7</f>
        <v>0</v>
      </c>
      <c r="Q8" s="9"/>
      <c r="R8" s="5" t="s">
        <v>24</v>
      </c>
      <c r="S8" s="9">
        <f>S3+S4+S5+S6+S7</f>
        <v>0</v>
      </c>
      <c r="T8" s="4"/>
      <c r="U8" s="5" t="s">
        <v>24</v>
      </c>
      <c r="V8" s="9">
        <f>V3+V4+V5+V6+V7</f>
        <v>0</v>
      </c>
      <c r="W8" s="111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.75" customHeight="1" x14ac:dyDescent="0.25">
      <c r="A9" s="3" t="s">
        <v>2</v>
      </c>
      <c r="B9" s="3" t="s">
        <v>3</v>
      </c>
      <c r="C9" s="5" t="s">
        <v>25</v>
      </c>
      <c r="D9" s="5">
        <v>10</v>
      </c>
      <c r="E9" s="3" t="s">
        <v>4</v>
      </c>
      <c r="F9" s="11" t="s">
        <v>25</v>
      </c>
      <c r="G9" s="12">
        <v>10</v>
      </c>
      <c r="H9" s="3" t="s">
        <v>5</v>
      </c>
      <c r="I9" s="11" t="s">
        <v>25</v>
      </c>
      <c r="J9" s="12">
        <v>10</v>
      </c>
      <c r="K9" s="3" t="s">
        <v>6</v>
      </c>
      <c r="L9" s="11" t="s">
        <v>25</v>
      </c>
      <c r="M9" s="12">
        <v>10</v>
      </c>
      <c r="N9" s="3" t="s">
        <v>7</v>
      </c>
      <c r="O9" s="11" t="s">
        <v>25</v>
      </c>
      <c r="P9" s="12">
        <v>10</v>
      </c>
      <c r="Q9" s="3" t="s">
        <v>8</v>
      </c>
      <c r="R9" s="11" t="s">
        <v>25</v>
      </c>
      <c r="S9" s="12">
        <v>10</v>
      </c>
      <c r="T9" s="3" t="s">
        <v>8</v>
      </c>
      <c r="U9" s="11" t="s">
        <v>25</v>
      </c>
      <c r="V9" s="12">
        <v>10</v>
      </c>
      <c r="W9" s="3" t="s">
        <v>9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4.75" customHeight="1" x14ac:dyDescent="0.25">
      <c r="A10" s="4" t="s">
        <v>10</v>
      </c>
      <c r="B10" s="192" t="str">
        <f>Plan1!B18</f>
        <v>Direito Trabalhista (Remota) Junto com o Gama</v>
      </c>
      <c r="C10" s="11" t="s">
        <v>28</v>
      </c>
      <c r="D10" s="12">
        <v>5</v>
      </c>
      <c r="E10" s="187" t="str">
        <f>Plan1!C18</f>
        <v>Comunicação e Redes Sociais (Remota) Junto com o Gama</v>
      </c>
      <c r="F10" s="11" t="s">
        <v>28</v>
      </c>
      <c r="G10" s="12">
        <v>5</v>
      </c>
      <c r="H10" s="187" t="str">
        <f>Plan1!D18</f>
        <v xml:space="preserve">Competências Bio-psicosocioemocionais </v>
      </c>
      <c r="I10" s="11" t="s">
        <v>28</v>
      </c>
      <c r="J10" s="12">
        <v>5</v>
      </c>
      <c r="K10" s="187" t="str">
        <f>Plan1!F18</f>
        <v xml:space="preserve">Empreendedorismo e Novos Negócios </v>
      </c>
      <c r="L10" s="11" t="s">
        <v>28</v>
      </c>
      <c r="M10" s="12">
        <v>5</v>
      </c>
      <c r="N10" s="142" t="e">
        <f>Plan1!#REF!</f>
        <v>#REF!</v>
      </c>
      <c r="O10" s="13"/>
      <c r="P10" s="14"/>
      <c r="Q10" s="188" t="s">
        <v>12</v>
      </c>
      <c r="R10" s="13"/>
      <c r="S10" s="14"/>
      <c r="T10" s="188"/>
      <c r="U10" s="15"/>
      <c r="V10" s="16"/>
      <c r="W10" s="182" t="s">
        <v>23</v>
      </c>
      <c r="X10" s="7">
        <v>10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4.75" customHeight="1" x14ac:dyDescent="0.25">
      <c r="A11" s="4" t="s">
        <v>14</v>
      </c>
      <c r="B11" s="110"/>
      <c r="C11" s="17"/>
      <c r="D11" s="17"/>
      <c r="E11" s="110"/>
      <c r="F11" s="11" t="s">
        <v>31</v>
      </c>
      <c r="G11" s="12">
        <v>8</v>
      </c>
      <c r="H11" s="110"/>
      <c r="I11" s="11" t="s">
        <v>31</v>
      </c>
      <c r="J11" s="12">
        <v>8</v>
      </c>
      <c r="K11" s="110"/>
      <c r="L11" s="11" t="s">
        <v>31</v>
      </c>
      <c r="M11" s="12">
        <v>8</v>
      </c>
      <c r="N11" s="110"/>
      <c r="O11" s="10"/>
      <c r="P11" s="10"/>
      <c r="Q11" s="110"/>
      <c r="R11" s="9"/>
      <c r="S11" s="9"/>
      <c r="T11" s="110"/>
      <c r="U11" s="4"/>
      <c r="V11" s="4"/>
      <c r="W11" s="110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4.75" customHeight="1" x14ac:dyDescent="0.25">
      <c r="A12" s="8" t="s">
        <v>16</v>
      </c>
      <c r="B12" s="110"/>
      <c r="C12" s="17"/>
      <c r="D12" s="17"/>
      <c r="E12" s="110"/>
      <c r="F12" s="5" t="s">
        <v>32</v>
      </c>
      <c r="G12" s="5">
        <v>0</v>
      </c>
      <c r="H12" s="110"/>
      <c r="I12" s="17"/>
      <c r="J12" s="17"/>
      <c r="K12" s="110"/>
      <c r="L12" s="5" t="s">
        <v>32</v>
      </c>
      <c r="M12" s="5">
        <v>0</v>
      </c>
      <c r="N12" s="110"/>
      <c r="O12" s="10"/>
      <c r="P12" s="10"/>
      <c r="Q12" s="110"/>
      <c r="R12" s="9"/>
      <c r="S12" s="9"/>
      <c r="T12" s="110"/>
      <c r="U12" s="4"/>
      <c r="V12" s="4"/>
      <c r="W12" s="110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4.75" customHeight="1" x14ac:dyDescent="0.25">
      <c r="A13" s="4" t="s">
        <v>17</v>
      </c>
      <c r="B13" s="111"/>
      <c r="C13" s="17"/>
      <c r="D13" s="17"/>
      <c r="E13" s="111"/>
      <c r="F13" s="5" t="s">
        <v>33</v>
      </c>
      <c r="G13" s="5">
        <v>9</v>
      </c>
      <c r="H13" s="111"/>
      <c r="I13" s="17"/>
      <c r="J13" s="17"/>
      <c r="K13" s="111"/>
      <c r="L13" s="5" t="s">
        <v>33</v>
      </c>
      <c r="M13" s="5">
        <v>9</v>
      </c>
      <c r="N13" s="111"/>
      <c r="O13" s="10"/>
      <c r="P13" s="10"/>
      <c r="Q13" s="111"/>
      <c r="R13" s="9"/>
      <c r="S13" s="9"/>
      <c r="T13" s="111"/>
      <c r="U13" s="4"/>
      <c r="V13" s="4"/>
      <c r="W13" s="110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.75" customHeight="1" x14ac:dyDescent="0.25">
      <c r="A14" s="4" t="s">
        <v>18</v>
      </c>
      <c r="B14" s="9" t="str">
        <f>Plan1!B22</f>
        <v>Profa. Márcia</v>
      </c>
      <c r="C14" s="5" t="s">
        <v>24</v>
      </c>
      <c r="D14" s="9">
        <f>D9+D10+D11+D12+D13</f>
        <v>15</v>
      </c>
      <c r="E14" s="9" t="str">
        <f>Plan1!C22</f>
        <v>Prof. Leandro</v>
      </c>
      <c r="F14" s="5" t="s">
        <v>24</v>
      </c>
      <c r="G14" s="9">
        <f>G9+G10+G11+G12+G13</f>
        <v>32</v>
      </c>
      <c r="H14" s="9" t="str">
        <f>Plan1!D22</f>
        <v xml:space="preserve">Prof. </v>
      </c>
      <c r="I14" s="5" t="s">
        <v>24</v>
      </c>
      <c r="J14" s="9">
        <f>J9+J10+J11+J12+J13</f>
        <v>23</v>
      </c>
      <c r="K14" s="9" t="str">
        <f>Plan1!F22</f>
        <v xml:space="preserve">Profa. Tatiane </v>
      </c>
      <c r="L14" s="5" t="s">
        <v>24</v>
      </c>
      <c r="M14" s="9">
        <f>M9+M10+M11+M12+M13</f>
        <v>32</v>
      </c>
      <c r="N14" s="9" t="str">
        <f>Plan1!E22</f>
        <v>Prof. Marina</v>
      </c>
      <c r="O14" s="5" t="s">
        <v>24</v>
      </c>
      <c r="P14" s="9">
        <f>P9+P10+P11+P12+P13</f>
        <v>10</v>
      </c>
      <c r="Q14" s="9"/>
      <c r="R14" s="5" t="s">
        <v>24</v>
      </c>
      <c r="S14" s="9">
        <f>S9+S10+S11+S12+S13</f>
        <v>10</v>
      </c>
      <c r="T14" s="4"/>
      <c r="U14" s="5" t="s">
        <v>24</v>
      </c>
      <c r="V14" s="9">
        <f>V9+V10+V11+V12+V13</f>
        <v>10</v>
      </c>
      <c r="W14" s="111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.75" customHeight="1" x14ac:dyDescent="0.25">
      <c r="A15" s="3" t="s">
        <v>2</v>
      </c>
      <c r="B15" s="3" t="s">
        <v>3</v>
      </c>
      <c r="C15" s="5" t="s">
        <v>35</v>
      </c>
      <c r="D15" s="5">
        <v>21</v>
      </c>
      <c r="E15" s="3" t="s">
        <v>4</v>
      </c>
      <c r="F15" s="11" t="s">
        <v>35</v>
      </c>
      <c r="G15" s="12">
        <v>21</v>
      </c>
      <c r="H15" s="3" t="s">
        <v>5</v>
      </c>
      <c r="I15" s="11" t="s">
        <v>35</v>
      </c>
      <c r="J15" s="12">
        <v>21</v>
      </c>
      <c r="K15" s="3" t="s">
        <v>6</v>
      </c>
      <c r="L15" s="11" t="s">
        <v>35</v>
      </c>
      <c r="M15" s="12">
        <v>21</v>
      </c>
      <c r="N15" s="3" t="s">
        <v>7</v>
      </c>
      <c r="O15" s="11" t="s">
        <v>35</v>
      </c>
      <c r="P15" s="12">
        <v>21</v>
      </c>
      <c r="Q15" s="3" t="s">
        <v>8</v>
      </c>
      <c r="R15" s="11" t="s">
        <v>35</v>
      </c>
      <c r="S15" s="12">
        <v>21</v>
      </c>
      <c r="T15" s="3" t="s">
        <v>8</v>
      </c>
      <c r="U15" s="11" t="s">
        <v>35</v>
      </c>
      <c r="V15" s="12">
        <v>21</v>
      </c>
      <c r="W15" s="3" t="s">
        <v>9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.75" customHeight="1" x14ac:dyDescent="0.25">
      <c r="A16" s="4" t="s">
        <v>10</v>
      </c>
      <c r="B16" s="187" t="e">
        <f>Plan1!#REF!</f>
        <v>#REF!</v>
      </c>
      <c r="C16" s="5" t="s">
        <v>31</v>
      </c>
      <c r="D16" s="5">
        <v>8</v>
      </c>
      <c r="E16" s="142" t="str">
        <f>Plan1!B25</f>
        <v>Adm. Financeira e Orçamentária I</v>
      </c>
      <c r="F16" s="13"/>
      <c r="G16" s="14"/>
      <c r="H16" s="142" t="str">
        <f>Plan1!D25</f>
        <v>Direito Tributário (Remota) Junto com o Gama</v>
      </c>
      <c r="I16" s="13"/>
      <c r="J16" s="14"/>
      <c r="K16" s="142" t="str">
        <f>Plan1!E25</f>
        <v>VAGO</v>
      </c>
      <c r="L16" s="13"/>
      <c r="M16" s="14"/>
      <c r="N16" s="142" t="str">
        <f>Plan1!F25</f>
        <v xml:space="preserve">Estágio Supervisionado I </v>
      </c>
      <c r="O16" s="13"/>
      <c r="P16" s="14"/>
      <c r="Q16" s="188" t="s">
        <v>26</v>
      </c>
      <c r="R16" s="13"/>
      <c r="S16" s="14"/>
      <c r="T16" s="188"/>
      <c r="U16" s="15"/>
      <c r="V16" s="16"/>
      <c r="W16" s="182" t="s">
        <v>27</v>
      </c>
      <c r="X16" s="7">
        <v>6</v>
      </c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.75" customHeight="1" x14ac:dyDescent="0.25">
      <c r="A17" s="4" t="s">
        <v>14</v>
      </c>
      <c r="B17" s="110"/>
      <c r="C17" s="5" t="s">
        <v>32</v>
      </c>
      <c r="D17" s="5">
        <v>0</v>
      </c>
      <c r="E17" s="110"/>
      <c r="F17" s="17"/>
      <c r="G17" s="17"/>
      <c r="H17" s="110"/>
      <c r="I17" s="17"/>
      <c r="J17" s="17"/>
      <c r="K17" s="110"/>
      <c r="L17" s="17"/>
      <c r="M17" s="17"/>
      <c r="N17" s="110"/>
      <c r="O17" s="10"/>
      <c r="P17" s="10"/>
      <c r="Q17" s="110"/>
      <c r="R17" s="9"/>
      <c r="S17" s="9"/>
      <c r="T17" s="110"/>
      <c r="U17" s="4"/>
      <c r="V17" s="4"/>
      <c r="W17" s="110"/>
      <c r="X17" s="7">
        <v>7</v>
      </c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.75" customHeight="1" x14ac:dyDescent="0.25">
      <c r="A18" s="8" t="s">
        <v>16</v>
      </c>
      <c r="B18" s="110"/>
      <c r="C18" s="5" t="s">
        <v>33</v>
      </c>
      <c r="D18" s="5">
        <v>9</v>
      </c>
      <c r="E18" s="110"/>
      <c r="F18" s="17"/>
      <c r="G18" s="17"/>
      <c r="H18" s="110"/>
      <c r="I18" s="17"/>
      <c r="J18" s="17"/>
      <c r="K18" s="110"/>
      <c r="L18" s="17"/>
      <c r="M18" s="17"/>
      <c r="N18" s="110"/>
      <c r="O18" s="10"/>
      <c r="P18" s="10"/>
      <c r="Q18" s="110"/>
      <c r="R18" s="9"/>
      <c r="S18" s="9"/>
      <c r="T18" s="110"/>
      <c r="U18" s="4"/>
      <c r="V18" s="4"/>
      <c r="W18" s="110"/>
      <c r="X18" s="7">
        <v>8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.75" customHeight="1" x14ac:dyDescent="0.25">
      <c r="A19" s="4" t="s">
        <v>17</v>
      </c>
      <c r="B19" s="111"/>
      <c r="C19" s="17"/>
      <c r="D19" s="17"/>
      <c r="E19" s="111"/>
      <c r="F19" s="17"/>
      <c r="G19" s="17"/>
      <c r="H19" s="111"/>
      <c r="I19" s="17"/>
      <c r="J19" s="17"/>
      <c r="K19" s="111"/>
      <c r="L19" s="17"/>
      <c r="M19" s="17"/>
      <c r="N19" s="111"/>
      <c r="O19" s="10"/>
      <c r="P19" s="10"/>
      <c r="Q19" s="111"/>
      <c r="R19" s="9"/>
      <c r="S19" s="9"/>
      <c r="T19" s="111"/>
      <c r="U19" s="4"/>
      <c r="V19" s="4"/>
      <c r="W19" s="110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.75" customHeight="1" x14ac:dyDescent="0.25">
      <c r="A20" s="4" t="s">
        <v>18</v>
      </c>
      <c r="B20" s="5" t="str">
        <f>Plan1!B29</f>
        <v>Profa. Débora Ursino</v>
      </c>
      <c r="C20" s="5" t="s">
        <v>24</v>
      </c>
      <c r="D20" s="9">
        <f>D15+D16+D17+D18+D19</f>
        <v>38</v>
      </c>
      <c r="E20" s="9" t="str">
        <f>Plan1!C29</f>
        <v>Prof. Marcos Aurelio</v>
      </c>
      <c r="F20" s="5" t="s">
        <v>24</v>
      </c>
      <c r="G20" s="9">
        <f>G15+G16+G17+G18+G19</f>
        <v>21</v>
      </c>
      <c r="H20" s="9" t="str">
        <f>Plan1!G29</f>
        <v>Prof. Bolivar</v>
      </c>
      <c r="I20" s="5" t="s">
        <v>24</v>
      </c>
      <c r="J20" s="9">
        <f>J15+J16+J17+J18+J19</f>
        <v>21</v>
      </c>
      <c r="K20" s="9">
        <f>Plan1!E29</f>
        <v>0</v>
      </c>
      <c r="L20" s="5" t="s">
        <v>24</v>
      </c>
      <c r="M20" s="9">
        <f>M15+M16+M17+M18+M19</f>
        <v>21</v>
      </c>
      <c r="N20" s="9" t="str">
        <f>Plan1!F29</f>
        <v>Profa. Elizabeth Luiza</v>
      </c>
      <c r="O20" s="5" t="s">
        <v>24</v>
      </c>
      <c r="P20" s="9">
        <f>P15+P16+P17+P18+P19</f>
        <v>21</v>
      </c>
      <c r="Q20" s="9"/>
      <c r="R20" s="5" t="s">
        <v>24</v>
      </c>
      <c r="S20" s="9">
        <f>S15+S16+S17+S18+S19</f>
        <v>21</v>
      </c>
      <c r="T20" s="4"/>
      <c r="U20" s="5" t="s">
        <v>24</v>
      </c>
      <c r="V20" s="9">
        <f>V15+V16+V17+V18+V19</f>
        <v>21</v>
      </c>
      <c r="W20" s="111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.75" customHeight="1" x14ac:dyDescent="0.25">
      <c r="A21" s="3" t="s">
        <v>2</v>
      </c>
      <c r="B21" s="3" t="s">
        <v>3</v>
      </c>
      <c r="C21" s="5" t="s">
        <v>39</v>
      </c>
      <c r="D21" s="5">
        <v>21</v>
      </c>
      <c r="E21" s="3" t="s">
        <v>4</v>
      </c>
      <c r="F21" s="11" t="s">
        <v>39</v>
      </c>
      <c r="G21" s="12">
        <v>21</v>
      </c>
      <c r="H21" s="3" t="s">
        <v>5</v>
      </c>
      <c r="I21" s="11" t="s">
        <v>39</v>
      </c>
      <c r="J21" s="12">
        <v>21</v>
      </c>
      <c r="K21" s="3" t="s">
        <v>6</v>
      </c>
      <c r="L21" s="11" t="s">
        <v>39</v>
      </c>
      <c r="M21" s="12">
        <v>21</v>
      </c>
      <c r="N21" s="3" t="s">
        <v>7</v>
      </c>
      <c r="O21" s="19" t="s">
        <v>39</v>
      </c>
      <c r="P21" s="12">
        <v>21</v>
      </c>
      <c r="Q21" s="3" t="s">
        <v>8</v>
      </c>
      <c r="R21" s="19" t="s">
        <v>39</v>
      </c>
      <c r="S21" s="12">
        <v>21</v>
      </c>
      <c r="T21" s="3" t="s">
        <v>8</v>
      </c>
      <c r="U21" s="19" t="s">
        <v>39</v>
      </c>
      <c r="V21" s="12">
        <v>21</v>
      </c>
      <c r="W21" s="3" t="s">
        <v>9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.75" customHeight="1" x14ac:dyDescent="0.25">
      <c r="A22" s="4" t="s">
        <v>10</v>
      </c>
      <c r="B22" s="186" t="str">
        <f>Plan1!C32</f>
        <v>Adm. Financeira e Orçamentária II</v>
      </c>
      <c r="C22" s="5" t="s">
        <v>34</v>
      </c>
      <c r="D22" s="5">
        <v>11</v>
      </c>
      <c r="E22" s="186" t="str">
        <f>Plan1!B32</f>
        <v>Adm. de Recursos Materiais e Patrimôniais</v>
      </c>
      <c r="F22" s="5" t="s">
        <v>34</v>
      </c>
      <c r="G22" s="5">
        <v>11</v>
      </c>
      <c r="H22" s="186" t="str">
        <f>Plan1!E32</f>
        <v>VAGO</v>
      </c>
      <c r="I22" s="5" t="s">
        <v>34</v>
      </c>
      <c r="J22" s="5">
        <v>11</v>
      </c>
      <c r="K22" s="186" t="str">
        <f>Plan1!D32</f>
        <v>Direito Tributário (Remota) Junto com o Gama</v>
      </c>
      <c r="L22" s="5" t="s">
        <v>34</v>
      </c>
      <c r="M22" s="5">
        <v>11</v>
      </c>
      <c r="N22" s="186" t="str">
        <f>Plan1!F32</f>
        <v>Estágio Supervisionado I ou Estágio Supervisionado II</v>
      </c>
      <c r="O22" s="5" t="s">
        <v>34</v>
      </c>
      <c r="P22" s="5">
        <v>11</v>
      </c>
      <c r="Q22" s="184" t="s">
        <v>26</v>
      </c>
      <c r="R22" s="13"/>
      <c r="S22" s="14"/>
      <c r="T22" s="184"/>
      <c r="U22" s="15"/>
      <c r="V22" s="16"/>
      <c r="W22" s="182" t="s">
        <v>30</v>
      </c>
      <c r="X22" s="7">
        <v>21</v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.75" customHeight="1" x14ac:dyDescent="0.25">
      <c r="A23" s="4" t="s">
        <v>14</v>
      </c>
      <c r="B23" s="110"/>
      <c r="C23" s="5" t="s">
        <v>36</v>
      </c>
      <c r="D23" s="5">
        <v>3</v>
      </c>
      <c r="E23" s="110"/>
      <c r="F23" s="5" t="s">
        <v>36</v>
      </c>
      <c r="G23" s="5">
        <v>3</v>
      </c>
      <c r="H23" s="110"/>
      <c r="I23" s="5" t="s">
        <v>36</v>
      </c>
      <c r="J23" s="5">
        <v>3</v>
      </c>
      <c r="K23" s="110"/>
      <c r="L23" s="5" t="s">
        <v>36</v>
      </c>
      <c r="M23" s="5">
        <v>3</v>
      </c>
      <c r="N23" s="110"/>
      <c r="O23" s="5" t="s">
        <v>40</v>
      </c>
      <c r="P23" s="5">
        <v>15</v>
      </c>
      <c r="Q23" s="110"/>
      <c r="R23" s="9"/>
      <c r="S23" s="9"/>
      <c r="T23" s="110"/>
      <c r="U23" s="4"/>
      <c r="V23" s="4"/>
      <c r="W23" s="110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.75" customHeight="1" x14ac:dyDescent="0.25">
      <c r="A24" s="8" t="s">
        <v>16</v>
      </c>
      <c r="B24" s="110"/>
      <c r="C24" s="17"/>
      <c r="D24" s="17"/>
      <c r="E24" s="110"/>
      <c r="F24" s="17"/>
      <c r="G24" s="17"/>
      <c r="H24" s="110"/>
      <c r="I24" s="17"/>
      <c r="J24" s="17"/>
      <c r="K24" s="110"/>
      <c r="L24" s="17"/>
      <c r="M24" s="17"/>
      <c r="N24" s="110"/>
      <c r="O24" s="10"/>
      <c r="P24" s="10"/>
      <c r="Q24" s="110"/>
      <c r="R24" s="9"/>
      <c r="S24" s="9"/>
      <c r="T24" s="110"/>
      <c r="U24" s="4"/>
      <c r="V24" s="4"/>
      <c r="W24" s="110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.75" customHeight="1" x14ac:dyDescent="0.25">
      <c r="A25" s="4" t="s">
        <v>17</v>
      </c>
      <c r="B25" s="111"/>
      <c r="C25" s="17"/>
      <c r="D25" s="17"/>
      <c r="E25" s="111"/>
      <c r="F25" s="17"/>
      <c r="G25" s="17"/>
      <c r="H25" s="111"/>
      <c r="I25" s="17"/>
      <c r="J25" s="17"/>
      <c r="K25" s="111"/>
      <c r="L25" s="17"/>
      <c r="M25" s="17"/>
      <c r="N25" s="111"/>
      <c r="O25" s="10"/>
      <c r="P25" s="10"/>
      <c r="Q25" s="111"/>
      <c r="R25" s="9"/>
      <c r="S25" s="9"/>
      <c r="T25" s="111"/>
      <c r="U25" s="4"/>
      <c r="V25" s="4"/>
      <c r="W25" s="110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.75" customHeight="1" x14ac:dyDescent="0.25">
      <c r="A26" s="4" t="s">
        <v>18</v>
      </c>
      <c r="B26" s="9" t="str">
        <f>Plan1!B36</f>
        <v>Prof. Moacir</v>
      </c>
      <c r="C26" s="5" t="s">
        <v>24</v>
      </c>
      <c r="D26" s="9">
        <f>D21+D22+D23+D24+D25</f>
        <v>35</v>
      </c>
      <c r="E26" s="9" t="str">
        <f>Plan1!C36</f>
        <v>Prof. Marcos Aurelio</v>
      </c>
      <c r="F26" s="5" t="s">
        <v>24</v>
      </c>
      <c r="G26" s="9">
        <f>G21+G22+G23+G24+G25</f>
        <v>35</v>
      </c>
      <c r="H26" s="9" t="str">
        <f>Plan1!G36</f>
        <v>Prof. Bolivar / Profa.Jane</v>
      </c>
      <c r="I26" s="5" t="s">
        <v>24</v>
      </c>
      <c r="J26" s="9">
        <f>J21+J22+J23+J24+J25</f>
        <v>35</v>
      </c>
      <c r="K26" s="9">
        <f>Plan1!E36</f>
        <v>0</v>
      </c>
      <c r="L26" s="5" t="s">
        <v>24</v>
      </c>
      <c r="M26" s="9">
        <f>M21+M22+M23+M24+M25</f>
        <v>35</v>
      </c>
      <c r="N26" s="18" t="str">
        <f>Plan1!F36</f>
        <v>Profa. Elizabeth Luiza</v>
      </c>
      <c r="O26" s="5" t="s">
        <v>24</v>
      </c>
      <c r="P26" s="9">
        <f>P21+P22+P23+P24+P25</f>
        <v>47</v>
      </c>
      <c r="Q26" s="18"/>
      <c r="R26" s="5" t="s">
        <v>24</v>
      </c>
      <c r="S26" s="9">
        <f>S21+S22+S23+S24+S25</f>
        <v>21</v>
      </c>
      <c r="T26" s="4"/>
      <c r="U26" s="5" t="s">
        <v>24</v>
      </c>
      <c r="V26" s="9">
        <f>V21+V22+V23+V24+V25</f>
        <v>21</v>
      </c>
      <c r="W26" s="111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.75" customHeight="1" x14ac:dyDescent="0.25">
      <c r="A27" s="3" t="s">
        <v>2</v>
      </c>
      <c r="B27" s="3" t="s">
        <v>3</v>
      </c>
      <c r="C27" s="5" t="s">
        <v>39</v>
      </c>
      <c r="D27" s="5">
        <v>21</v>
      </c>
      <c r="E27" s="3" t="s">
        <v>4</v>
      </c>
      <c r="F27" s="11" t="s">
        <v>39</v>
      </c>
      <c r="G27" s="12">
        <v>21</v>
      </c>
      <c r="H27" s="3" t="s">
        <v>5</v>
      </c>
      <c r="I27" s="11" t="s">
        <v>39</v>
      </c>
      <c r="J27" s="12">
        <v>21</v>
      </c>
      <c r="K27" s="3" t="s">
        <v>6</v>
      </c>
      <c r="L27" s="11" t="s">
        <v>39</v>
      </c>
      <c r="M27" s="12">
        <v>21</v>
      </c>
      <c r="N27" s="3" t="s">
        <v>7</v>
      </c>
      <c r="O27" s="19" t="s">
        <v>39</v>
      </c>
      <c r="P27" s="12">
        <v>21</v>
      </c>
      <c r="Q27" s="3" t="s">
        <v>8</v>
      </c>
      <c r="R27" s="11" t="s">
        <v>34</v>
      </c>
      <c r="S27" s="12">
        <v>11</v>
      </c>
      <c r="T27" s="3" t="s">
        <v>8</v>
      </c>
      <c r="U27" s="11" t="s">
        <v>34</v>
      </c>
      <c r="V27" s="12">
        <v>11</v>
      </c>
      <c r="W27" s="3" t="s">
        <v>9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.75" customHeight="1" x14ac:dyDescent="0.25">
      <c r="A28" s="4" t="s">
        <v>10</v>
      </c>
      <c r="B28" s="186" t="e">
        <f>Plan1!#REF!</f>
        <v>#REF!</v>
      </c>
      <c r="C28" s="5" t="s">
        <v>34</v>
      </c>
      <c r="D28" s="5">
        <v>11</v>
      </c>
      <c r="E28" s="186" t="e">
        <f>Plan1!#REF!</f>
        <v>#REF!</v>
      </c>
      <c r="F28" s="5" t="s">
        <v>34</v>
      </c>
      <c r="G28" s="5">
        <v>11</v>
      </c>
      <c r="H28" s="186" t="e">
        <f>Plan1!#REF!</f>
        <v>#REF!</v>
      </c>
      <c r="I28" s="5" t="s">
        <v>34</v>
      </c>
      <c r="J28" s="5">
        <v>11</v>
      </c>
      <c r="K28" s="186" t="e">
        <f>Plan1!#REF!</f>
        <v>#REF!</v>
      </c>
      <c r="L28" s="5" t="s">
        <v>34</v>
      </c>
      <c r="M28" s="5">
        <v>11</v>
      </c>
      <c r="N28" s="186" t="e">
        <f>Plan1!#REF!</f>
        <v>#REF!</v>
      </c>
      <c r="O28" s="5" t="s">
        <v>34</v>
      </c>
      <c r="P28" s="5">
        <v>11</v>
      </c>
      <c r="Q28" s="184" t="s">
        <v>26</v>
      </c>
      <c r="R28" s="13"/>
      <c r="S28" s="14"/>
      <c r="T28" s="184"/>
      <c r="U28" s="15"/>
      <c r="V28" s="16"/>
      <c r="W28" s="182" t="s">
        <v>34</v>
      </c>
      <c r="X28" s="7">
        <v>11</v>
      </c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.75" customHeight="1" x14ac:dyDescent="0.25">
      <c r="A29" s="4" t="s">
        <v>14</v>
      </c>
      <c r="B29" s="110"/>
      <c r="C29" s="5" t="s">
        <v>36</v>
      </c>
      <c r="D29" s="5">
        <v>3</v>
      </c>
      <c r="E29" s="110"/>
      <c r="F29" s="5" t="s">
        <v>36</v>
      </c>
      <c r="G29" s="5">
        <v>3</v>
      </c>
      <c r="H29" s="110"/>
      <c r="I29" s="5" t="s">
        <v>36</v>
      </c>
      <c r="J29" s="5">
        <v>3</v>
      </c>
      <c r="K29" s="110"/>
      <c r="L29" s="5" t="s">
        <v>36</v>
      </c>
      <c r="M29" s="5">
        <v>3</v>
      </c>
      <c r="N29" s="110"/>
      <c r="O29" s="5" t="s">
        <v>40</v>
      </c>
      <c r="P29" s="5">
        <v>15</v>
      </c>
      <c r="Q29" s="110"/>
      <c r="R29" s="9"/>
      <c r="S29" s="9"/>
      <c r="T29" s="110"/>
      <c r="U29" s="4"/>
      <c r="V29" s="4"/>
      <c r="W29" s="110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.75" customHeight="1" x14ac:dyDescent="0.25">
      <c r="A30" s="8" t="s">
        <v>16</v>
      </c>
      <c r="B30" s="110"/>
      <c r="C30" s="17"/>
      <c r="D30" s="17"/>
      <c r="E30" s="110"/>
      <c r="F30" s="17"/>
      <c r="G30" s="17"/>
      <c r="H30" s="110"/>
      <c r="I30" s="17"/>
      <c r="J30" s="17"/>
      <c r="K30" s="110"/>
      <c r="L30" s="17"/>
      <c r="M30" s="17"/>
      <c r="N30" s="110"/>
      <c r="O30" s="10"/>
      <c r="P30" s="10"/>
      <c r="Q30" s="110"/>
      <c r="R30" s="9"/>
      <c r="S30" s="9"/>
      <c r="T30" s="110"/>
      <c r="U30" s="4"/>
      <c r="V30" s="4"/>
      <c r="W30" s="110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.75" customHeight="1" x14ac:dyDescent="0.25">
      <c r="A31" s="4" t="s">
        <v>17</v>
      </c>
      <c r="B31" s="111"/>
      <c r="C31" s="17"/>
      <c r="D31" s="17"/>
      <c r="E31" s="111"/>
      <c r="F31" s="17"/>
      <c r="G31" s="17"/>
      <c r="H31" s="111"/>
      <c r="I31" s="17"/>
      <c r="J31" s="17"/>
      <c r="K31" s="111"/>
      <c r="L31" s="17"/>
      <c r="M31" s="17"/>
      <c r="N31" s="111"/>
      <c r="O31" s="10"/>
      <c r="P31" s="10"/>
      <c r="Q31" s="111"/>
      <c r="R31" s="9"/>
      <c r="S31" s="9"/>
      <c r="T31" s="111"/>
      <c r="U31" s="4"/>
      <c r="V31" s="4"/>
      <c r="W31" s="110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.75" customHeight="1" x14ac:dyDescent="0.25">
      <c r="A32" s="4" t="s">
        <v>18</v>
      </c>
      <c r="B32" s="9" t="e">
        <f>Plan1!#REF!</f>
        <v>#REF!</v>
      </c>
      <c r="C32" s="5" t="s">
        <v>24</v>
      </c>
      <c r="D32" s="9">
        <f>D27+D28+D29+D30+D31</f>
        <v>35</v>
      </c>
      <c r="E32" s="9" t="e">
        <f>Plan1!#REF!</f>
        <v>#REF!</v>
      </c>
      <c r="F32" s="5" t="s">
        <v>24</v>
      </c>
      <c r="G32" s="9">
        <f>G27+G28+G29+G30+G31</f>
        <v>35</v>
      </c>
      <c r="H32" s="9" t="e">
        <f>Plan1!#REF!</f>
        <v>#REF!</v>
      </c>
      <c r="I32" s="5" t="s">
        <v>24</v>
      </c>
      <c r="J32" s="9">
        <f>J27+J28+J29+J30+J31</f>
        <v>35</v>
      </c>
      <c r="K32" s="9" t="e">
        <f>Plan1!#REF!</f>
        <v>#REF!</v>
      </c>
      <c r="L32" s="5" t="s">
        <v>24</v>
      </c>
      <c r="M32" s="9">
        <f>M27+M28+M29+M30+M31</f>
        <v>35</v>
      </c>
      <c r="N32" s="18" t="e">
        <f>Plan1!#REF!</f>
        <v>#REF!</v>
      </c>
      <c r="O32" s="5" t="s">
        <v>24</v>
      </c>
      <c r="P32" s="9">
        <f>P27+P28+P29+P30+P31</f>
        <v>47</v>
      </c>
      <c r="Q32" s="18"/>
      <c r="R32" s="5" t="s">
        <v>24</v>
      </c>
      <c r="S32" s="9">
        <f>S27+S28+S29+S30+S31</f>
        <v>11</v>
      </c>
      <c r="T32" s="4"/>
      <c r="U32" s="5" t="s">
        <v>24</v>
      </c>
      <c r="V32" s="9">
        <f>V27+V28+V29+V30+V31</f>
        <v>11</v>
      </c>
      <c r="W32" s="111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.75" customHeight="1" x14ac:dyDescent="0.25">
      <c r="A33" s="3" t="s">
        <v>2</v>
      </c>
      <c r="B33" s="3" t="s">
        <v>3</v>
      </c>
      <c r="C33" s="11" t="s">
        <v>39</v>
      </c>
      <c r="D33" s="12">
        <v>21</v>
      </c>
      <c r="E33" s="3" t="s">
        <v>4</v>
      </c>
      <c r="F33" s="11" t="s">
        <v>39</v>
      </c>
      <c r="G33" s="12">
        <v>21</v>
      </c>
      <c r="H33" s="3" t="s">
        <v>5</v>
      </c>
      <c r="I33" s="11" t="s">
        <v>39</v>
      </c>
      <c r="J33" s="12">
        <v>21</v>
      </c>
      <c r="K33" s="3" t="s">
        <v>6</v>
      </c>
      <c r="L33" s="11" t="s">
        <v>39</v>
      </c>
      <c r="M33" s="12">
        <v>21</v>
      </c>
      <c r="N33" s="3" t="s">
        <v>7</v>
      </c>
      <c r="O33" s="11" t="s">
        <v>36</v>
      </c>
      <c r="P33" s="12">
        <v>3</v>
      </c>
      <c r="Q33" s="3" t="s">
        <v>8</v>
      </c>
      <c r="R33" s="11" t="s">
        <v>36</v>
      </c>
      <c r="S33" s="12">
        <v>3</v>
      </c>
      <c r="T33" s="3" t="s">
        <v>8</v>
      </c>
      <c r="U33" s="11" t="s">
        <v>36</v>
      </c>
      <c r="V33" s="12">
        <v>3</v>
      </c>
      <c r="W33" s="3" t="s">
        <v>9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.75" customHeight="1" x14ac:dyDescent="0.25">
      <c r="A34" s="4" t="s">
        <v>10</v>
      </c>
      <c r="B34" s="186" t="e">
        <f>Plan1!#REF!</f>
        <v>#REF!</v>
      </c>
      <c r="C34" s="5" t="s">
        <v>34</v>
      </c>
      <c r="D34" s="5">
        <v>11</v>
      </c>
      <c r="E34" s="186" t="e">
        <f>Plan1!#REF!</f>
        <v>#REF!</v>
      </c>
      <c r="F34" s="5" t="s">
        <v>34</v>
      </c>
      <c r="G34" s="5">
        <v>11</v>
      </c>
      <c r="H34" s="186" t="e">
        <f>Plan1!#REF!</f>
        <v>#REF!</v>
      </c>
      <c r="I34" s="5" t="s">
        <v>34</v>
      </c>
      <c r="J34" s="5">
        <v>11</v>
      </c>
      <c r="K34" s="186" t="e">
        <f>Plan1!#REF!</f>
        <v>#REF!</v>
      </c>
      <c r="L34" s="5" t="s">
        <v>34</v>
      </c>
      <c r="M34" s="5">
        <v>11</v>
      </c>
      <c r="N34" s="142" t="e">
        <f>Plan1!#REF!</f>
        <v>#REF!</v>
      </c>
      <c r="O34" s="13"/>
      <c r="P34" s="14"/>
      <c r="Q34" s="184" t="s">
        <v>26</v>
      </c>
      <c r="R34" s="13"/>
      <c r="S34" s="14"/>
      <c r="T34" s="184"/>
      <c r="U34" s="15"/>
      <c r="V34" s="16"/>
      <c r="W34" s="182" t="s">
        <v>36</v>
      </c>
      <c r="X34" s="7">
        <v>3</v>
      </c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.75" customHeight="1" x14ac:dyDescent="0.25">
      <c r="A35" s="4" t="s">
        <v>14</v>
      </c>
      <c r="B35" s="110"/>
      <c r="C35" s="5" t="s">
        <v>36</v>
      </c>
      <c r="D35" s="5">
        <v>3</v>
      </c>
      <c r="E35" s="110"/>
      <c r="F35" s="5" t="s">
        <v>36</v>
      </c>
      <c r="G35" s="5">
        <v>3</v>
      </c>
      <c r="H35" s="110"/>
      <c r="I35" s="5" t="s">
        <v>36</v>
      </c>
      <c r="J35" s="5">
        <v>3</v>
      </c>
      <c r="K35" s="110"/>
      <c r="L35" s="5" t="s">
        <v>36</v>
      </c>
      <c r="M35" s="5">
        <v>3</v>
      </c>
      <c r="N35" s="110"/>
      <c r="O35" s="10"/>
      <c r="P35" s="10"/>
      <c r="Q35" s="110"/>
      <c r="R35" s="9"/>
      <c r="S35" s="9"/>
      <c r="T35" s="110"/>
      <c r="U35" s="4"/>
      <c r="V35" s="4"/>
      <c r="W35" s="110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.75" customHeight="1" x14ac:dyDescent="0.25">
      <c r="A36" s="8" t="s">
        <v>16</v>
      </c>
      <c r="B36" s="110"/>
      <c r="C36" s="17"/>
      <c r="D36" s="17"/>
      <c r="E36" s="110"/>
      <c r="F36" s="17"/>
      <c r="G36" s="17"/>
      <c r="H36" s="110"/>
      <c r="I36" s="17"/>
      <c r="J36" s="17"/>
      <c r="K36" s="110"/>
      <c r="L36" s="17"/>
      <c r="M36" s="17"/>
      <c r="N36" s="110"/>
      <c r="O36" s="10"/>
      <c r="P36" s="10"/>
      <c r="Q36" s="110"/>
      <c r="R36" s="9"/>
      <c r="S36" s="9"/>
      <c r="T36" s="110"/>
      <c r="U36" s="4"/>
      <c r="V36" s="4"/>
      <c r="W36" s="110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.75" customHeight="1" x14ac:dyDescent="0.25">
      <c r="A37" s="4" t="s">
        <v>17</v>
      </c>
      <c r="B37" s="111"/>
      <c r="C37" s="17"/>
      <c r="D37" s="17"/>
      <c r="E37" s="111"/>
      <c r="F37" s="17"/>
      <c r="G37" s="17"/>
      <c r="H37" s="111"/>
      <c r="I37" s="17"/>
      <c r="J37" s="17"/>
      <c r="K37" s="111"/>
      <c r="L37" s="17"/>
      <c r="M37" s="17"/>
      <c r="N37" s="111"/>
      <c r="O37" s="10"/>
      <c r="P37" s="10"/>
      <c r="Q37" s="111"/>
      <c r="R37" s="9"/>
      <c r="S37" s="9"/>
      <c r="T37" s="111"/>
      <c r="U37" s="4"/>
      <c r="V37" s="4"/>
      <c r="W37" s="110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.75" customHeight="1" x14ac:dyDescent="0.25">
      <c r="A38" s="4" t="s">
        <v>18</v>
      </c>
      <c r="B38" s="9" t="e">
        <f>Plan1!#REF!</f>
        <v>#REF!</v>
      </c>
      <c r="C38" s="5" t="s">
        <v>24</v>
      </c>
      <c r="D38" s="9">
        <f>D33+D34+D35+D36+D37</f>
        <v>35</v>
      </c>
      <c r="E38" s="9" t="e">
        <f>Plan1!#REF!</f>
        <v>#REF!</v>
      </c>
      <c r="F38" s="5" t="s">
        <v>24</v>
      </c>
      <c r="G38" s="9">
        <f>G33+G34+G35+G36+G37</f>
        <v>35</v>
      </c>
      <c r="H38" s="9" t="e">
        <f>Plan1!#REF!</f>
        <v>#REF!</v>
      </c>
      <c r="I38" s="5" t="s">
        <v>24</v>
      </c>
      <c r="J38" s="9">
        <f>J33+J34+J35+J36+J37</f>
        <v>35</v>
      </c>
      <c r="K38" s="9" t="e">
        <f>Plan1!#REF!</f>
        <v>#REF!</v>
      </c>
      <c r="L38" s="5" t="s">
        <v>24</v>
      </c>
      <c r="M38" s="9">
        <f>M33+M34+M35+M36+M37</f>
        <v>35</v>
      </c>
      <c r="N38" s="18" t="e">
        <f>Plan1!#REF!</f>
        <v>#REF!</v>
      </c>
      <c r="O38" s="5" t="s">
        <v>24</v>
      </c>
      <c r="P38" s="9">
        <f>P33+P34+P35+P36+P37</f>
        <v>3</v>
      </c>
      <c r="Q38" s="18"/>
      <c r="R38" s="5" t="s">
        <v>24</v>
      </c>
      <c r="S38" s="9">
        <f>S33+S34+S35+S36+S37</f>
        <v>3</v>
      </c>
      <c r="T38" s="4"/>
      <c r="U38" s="5" t="s">
        <v>24</v>
      </c>
      <c r="V38" s="9">
        <f>V33+V34+V35+V36+V37</f>
        <v>3</v>
      </c>
      <c r="W38" s="111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.75" customHeight="1" x14ac:dyDescent="0.35">
      <c r="A39" s="193" t="s">
        <v>37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24.75" customHeight="1" x14ac:dyDescent="0.25">
      <c r="A40" s="3" t="s">
        <v>2</v>
      </c>
      <c r="B40" s="3" t="s">
        <v>3</v>
      </c>
      <c r="C40" s="5" t="s">
        <v>11</v>
      </c>
      <c r="D40" s="5">
        <v>0</v>
      </c>
      <c r="E40" s="3" t="s">
        <v>4</v>
      </c>
      <c r="F40" s="5" t="s">
        <v>11</v>
      </c>
      <c r="G40" s="5">
        <v>0</v>
      </c>
      <c r="H40" s="3" t="s">
        <v>5</v>
      </c>
      <c r="I40" s="5" t="s">
        <v>11</v>
      </c>
      <c r="J40" s="5">
        <v>0</v>
      </c>
      <c r="K40" s="3" t="s">
        <v>6</v>
      </c>
      <c r="L40" s="5" t="s">
        <v>11</v>
      </c>
      <c r="M40" s="5">
        <v>0</v>
      </c>
      <c r="N40" s="3" t="s">
        <v>7</v>
      </c>
      <c r="O40" s="11" t="s">
        <v>15</v>
      </c>
      <c r="P40" s="12">
        <v>0</v>
      </c>
      <c r="Q40" s="3" t="s">
        <v>8</v>
      </c>
      <c r="R40" s="11" t="s">
        <v>15</v>
      </c>
      <c r="S40" s="12">
        <v>0</v>
      </c>
      <c r="T40" s="3" t="s">
        <v>8</v>
      </c>
      <c r="U40" s="11" t="s">
        <v>15</v>
      </c>
      <c r="V40" s="12">
        <v>0</v>
      </c>
      <c r="W40" s="3" t="s">
        <v>9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.75" customHeight="1" x14ac:dyDescent="0.25">
      <c r="A41" s="4" t="s">
        <v>10</v>
      </c>
      <c r="B41" s="183" t="str">
        <f>Plan1!B45</f>
        <v>Metodologia de Estudos</v>
      </c>
      <c r="C41" s="5" t="s">
        <v>15</v>
      </c>
      <c r="D41" s="5">
        <v>0</v>
      </c>
      <c r="E41" s="183" t="str">
        <f>Plan1!C45</f>
        <v>Raciocício Lógico</v>
      </c>
      <c r="F41" s="5" t="s">
        <v>15</v>
      </c>
      <c r="G41" s="5">
        <v>0</v>
      </c>
      <c r="H41" s="183" t="str">
        <f>Plan1!D45</f>
        <v>Desenvolvimento Pessoal e Profissional</v>
      </c>
      <c r="I41" s="5" t="s">
        <v>15</v>
      </c>
      <c r="J41" s="5">
        <v>0</v>
      </c>
      <c r="K41" s="183" t="str">
        <f>Plan1!F45</f>
        <v>Psicologia Social</v>
      </c>
      <c r="L41" s="5" t="s">
        <v>15</v>
      </c>
      <c r="M41" s="5">
        <v>0</v>
      </c>
      <c r="N41" s="196" t="str">
        <f>Plan1!E45</f>
        <v>Leitura e Produção de Textos</v>
      </c>
      <c r="O41" s="21" t="s">
        <v>19</v>
      </c>
      <c r="P41" s="22">
        <v>9</v>
      </c>
      <c r="Q41" s="188" t="s">
        <v>48</v>
      </c>
      <c r="R41" s="21" t="s">
        <v>19</v>
      </c>
      <c r="S41" s="22">
        <v>9</v>
      </c>
      <c r="T41" s="188" t="s">
        <v>49</v>
      </c>
      <c r="U41" s="21" t="s">
        <v>19</v>
      </c>
      <c r="V41" s="22">
        <v>9</v>
      </c>
      <c r="W41" s="182" t="s">
        <v>38</v>
      </c>
      <c r="X41" s="7">
        <v>0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.75" customHeight="1" x14ac:dyDescent="0.25">
      <c r="A42" s="4" t="s">
        <v>14</v>
      </c>
      <c r="B42" s="110"/>
      <c r="C42" s="5" t="s">
        <v>19</v>
      </c>
      <c r="D42" s="5">
        <v>9</v>
      </c>
      <c r="E42" s="110"/>
      <c r="F42" s="5" t="s">
        <v>19</v>
      </c>
      <c r="G42" s="5">
        <v>9</v>
      </c>
      <c r="H42" s="110"/>
      <c r="I42" s="5" t="s">
        <v>19</v>
      </c>
      <c r="J42" s="5">
        <v>9</v>
      </c>
      <c r="K42" s="110"/>
      <c r="L42" s="5" t="s">
        <v>19</v>
      </c>
      <c r="M42" s="5">
        <v>9</v>
      </c>
      <c r="N42" s="110"/>
      <c r="O42" s="13"/>
      <c r="P42" s="14"/>
      <c r="Q42" s="110"/>
      <c r="R42" s="13"/>
      <c r="S42" s="14"/>
      <c r="T42" s="110"/>
      <c r="U42" s="13"/>
      <c r="V42" s="14"/>
      <c r="W42" s="110"/>
      <c r="X42" s="7">
        <v>9</v>
      </c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.75" customHeight="1" x14ac:dyDescent="0.25">
      <c r="A43" s="8" t="s">
        <v>16</v>
      </c>
      <c r="B43" s="110"/>
      <c r="C43" s="5" t="s">
        <v>20</v>
      </c>
      <c r="D43" s="5">
        <v>0</v>
      </c>
      <c r="E43" s="110"/>
      <c r="F43" s="5" t="s">
        <v>20</v>
      </c>
      <c r="G43" s="5">
        <v>0</v>
      </c>
      <c r="H43" s="110"/>
      <c r="I43" s="5" t="s">
        <v>20</v>
      </c>
      <c r="J43" s="5">
        <v>0</v>
      </c>
      <c r="K43" s="110"/>
      <c r="L43" s="5" t="s">
        <v>20</v>
      </c>
      <c r="M43" s="5">
        <v>0</v>
      </c>
      <c r="N43" s="110"/>
      <c r="O43" s="10"/>
      <c r="P43" s="10"/>
      <c r="Q43" s="110"/>
      <c r="R43" s="9"/>
      <c r="S43" s="9"/>
      <c r="T43" s="110"/>
      <c r="U43" s="4"/>
      <c r="V43" s="4"/>
      <c r="W43" s="110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.75" customHeight="1" x14ac:dyDescent="0.25">
      <c r="A44" s="4" t="s">
        <v>17</v>
      </c>
      <c r="B44" s="111"/>
      <c r="C44" s="5" t="s">
        <v>22</v>
      </c>
      <c r="D44" s="5">
        <v>4</v>
      </c>
      <c r="E44" s="111"/>
      <c r="F44" s="5" t="s">
        <v>22</v>
      </c>
      <c r="G44" s="5">
        <v>4</v>
      </c>
      <c r="H44" s="111"/>
      <c r="I44" s="5" t="s">
        <v>22</v>
      </c>
      <c r="J44" s="5">
        <v>4</v>
      </c>
      <c r="K44" s="111"/>
      <c r="L44" s="5" t="s">
        <v>22</v>
      </c>
      <c r="M44" s="5">
        <v>4</v>
      </c>
      <c r="N44" s="111"/>
      <c r="O44" s="10"/>
      <c r="P44" s="10"/>
      <c r="Q44" s="111"/>
      <c r="R44" s="9"/>
      <c r="S44" s="9"/>
      <c r="T44" s="111"/>
      <c r="U44" s="4"/>
      <c r="V44" s="4"/>
      <c r="W44" s="110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.75" customHeight="1" x14ac:dyDescent="0.25">
      <c r="A45" s="4" t="s">
        <v>18</v>
      </c>
      <c r="B45" s="9" t="str">
        <f>Plan1!B49</f>
        <v>Prof. Sergio</v>
      </c>
      <c r="C45" s="5" t="s">
        <v>24</v>
      </c>
      <c r="D45" s="9">
        <f>D40+D41+D42+D43+D44</f>
        <v>13</v>
      </c>
      <c r="E45" s="9" t="str">
        <f>Plan1!C49</f>
        <v xml:space="preserve">Prof. Ericsson </v>
      </c>
      <c r="F45" s="5" t="s">
        <v>24</v>
      </c>
      <c r="G45" s="9">
        <f>G40+G41+G42+G43+G44</f>
        <v>13</v>
      </c>
      <c r="H45" s="9" t="str">
        <f>Plan1!D49</f>
        <v>Profa. Samira</v>
      </c>
      <c r="I45" s="5" t="s">
        <v>24</v>
      </c>
      <c r="J45" s="9">
        <f>J40+J41+J42+J43+J44</f>
        <v>13</v>
      </c>
      <c r="K45" s="9" t="str">
        <f>Plan1!F49</f>
        <v>Prof. Antonio Marcos</v>
      </c>
      <c r="L45" s="5" t="s">
        <v>24</v>
      </c>
      <c r="M45" s="9">
        <f>M40+M41+M42+M43+M44</f>
        <v>13</v>
      </c>
      <c r="N45" s="9" t="str">
        <f>Plan1!E49</f>
        <v>Prof. Fernando Frota</v>
      </c>
      <c r="O45" s="5" t="s">
        <v>24</v>
      </c>
      <c r="P45" s="9">
        <f>P40+P41+P42+P43+P44</f>
        <v>9</v>
      </c>
      <c r="Q45" s="9"/>
      <c r="R45" s="5" t="s">
        <v>24</v>
      </c>
      <c r="S45" s="9">
        <f>S40+S41+S42+S43+S44</f>
        <v>9</v>
      </c>
      <c r="T45" s="4"/>
      <c r="U45" s="5" t="s">
        <v>24</v>
      </c>
      <c r="V45" s="9">
        <f>V40+V41+V42+V43+V44</f>
        <v>9</v>
      </c>
      <c r="W45" s="111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.75" customHeight="1" x14ac:dyDescent="0.25">
      <c r="A46" s="3" t="s">
        <v>2</v>
      </c>
      <c r="B46" s="3" t="s">
        <v>3</v>
      </c>
      <c r="C46" s="5" t="s">
        <v>25</v>
      </c>
      <c r="D46" s="5">
        <v>10</v>
      </c>
      <c r="E46" s="3" t="s">
        <v>4</v>
      </c>
      <c r="F46" s="11" t="s">
        <v>25</v>
      </c>
      <c r="G46" s="12">
        <v>10</v>
      </c>
      <c r="H46" s="3" t="s">
        <v>5</v>
      </c>
      <c r="I46" s="11" t="s">
        <v>25</v>
      </c>
      <c r="J46" s="12">
        <v>10</v>
      </c>
      <c r="K46" s="3" t="s">
        <v>6</v>
      </c>
      <c r="L46" s="11" t="s">
        <v>25</v>
      </c>
      <c r="M46" s="12">
        <v>10</v>
      </c>
      <c r="N46" s="3" t="s">
        <v>7</v>
      </c>
      <c r="O46" s="11" t="s">
        <v>28</v>
      </c>
      <c r="P46" s="12">
        <v>5</v>
      </c>
      <c r="Q46" s="3" t="s">
        <v>8</v>
      </c>
      <c r="R46" s="11" t="s">
        <v>28</v>
      </c>
      <c r="S46" s="12">
        <v>5</v>
      </c>
      <c r="T46" s="3" t="s">
        <v>8</v>
      </c>
      <c r="U46" s="11" t="s">
        <v>28</v>
      </c>
      <c r="V46" s="12">
        <v>5</v>
      </c>
      <c r="W46" s="3" t="s">
        <v>9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.75" customHeight="1" x14ac:dyDescent="0.25">
      <c r="A47" s="4" t="s">
        <v>10</v>
      </c>
      <c r="B47" s="192" t="str">
        <f>Plan1!B52</f>
        <v>Direito Trabalhista (Remota) Junto com o Gama</v>
      </c>
      <c r="C47" s="11" t="s">
        <v>28</v>
      </c>
      <c r="D47" s="12">
        <v>5</v>
      </c>
      <c r="E47" s="187" t="str">
        <f>Plan1!C52</f>
        <v>Comunicação e Redes Sociais (Remota) Junto com o Gama</v>
      </c>
      <c r="F47" s="11" t="s">
        <v>28</v>
      </c>
      <c r="G47" s="12">
        <v>5</v>
      </c>
      <c r="H47" s="187" t="str">
        <f>Plan1!F52</f>
        <v xml:space="preserve">Empreendedorismo e Novos Negócios </v>
      </c>
      <c r="I47" s="11" t="s">
        <v>28</v>
      </c>
      <c r="J47" s="12">
        <v>5</v>
      </c>
      <c r="K47" s="187" t="str">
        <f>Plan1!E52</f>
        <v xml:space="preserve">Negociação e Gerenciamento de Conflitos </v>
      </c>
      <c r="L47" s="11" t="s">
        <v>28</v>
      </c>
      <c r="M47" s="12">
        <v>5</v>
      </c>
      <c r="N47" s="185" t="str">
        <f>Plan1!D52</f>
        <v xml:space="preserve">Competências Bio-psicosocioemocionais </v>
      </c>
      <c r="O47" s="11" t="s">
        <v>31</v>
      </c>
      <c r="P47" s="12">
        <v>8</v>
      </c>
      <c r="Q47" s="184" t="s">
        <v>50</v>
      </c>
      <c r="R47" s="13"/>
      <c r="S47" s="14"/>
      <c r="T47" s="184" t="s">
        <v>12</v>
      </c>
      <c r="U47" s="13"/>
      <c r="V47" s="14"/>
      <c r="W47" s="182" t="s">
        <v>28</v>
      </c>
      <c r="X47" s="7">
        <v>5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.75" customHeight="1" x14ac:dyDescent="0.25">
      <c r="A48" s="4" t="s">
        <v>14</v>
      </c>
      <c r="B48" s="110"/>
      <c r="C48" s="17"/>
      <c r="D48" s="17"/>
      <c r="E48" s="110"/>
      <c r="F48" s="11" t="s">
        <v>31</v>
      </c>
      <c r="G48" s="12">
        <v>8</v>
      </c>
      <c r="H48" s="110"/>
      <c r="I48" s="11" t="s">
        <v>31</v>
      </c>
      <c r="J48" s="12">
        <v>8</v>
      </c>
      <c r="K48" s="110"/>
      <c r="L48" s="11" t="s">
        <v>31</v>
      </c>
      <c r="M48" s="12">
        <v>8</v>
      </c>
      <c r="N48" s="110"/>
      <c r="O48" s="5" t="s">
        <v>32</v>
      </c>
      <c r="P48" s="5">
        <v>0</v>
      </c>
      <c r="Q48" s="110"/>
      <c r="R48" s="9"/>
      <c r="S48" s="9"/>
      <c r="T48" s="110"/>
      <c r="U48" s="4"/>
      <c r="V48" s="4"/>
      <c r="W48" s="110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.75" customHeight="1" x14ac:dyDescent="0.25">
      <c r="A49" s="8" t="s">
        <v>16</v>
      </c>
      <c r="B49" s="110"/>
      <c r="C49" s="17"/>
      <c r="D49" s="17"/>
      <c r="E49" s="110"/>
      <c r="F49" s="5" t="s">
        <v>32</v>
      </c>
      <c r="G49" s="5">
        <v>0</v>
      </c>
      <c r="H49" s="110"/>
      <c r="I49" s="17"/>
      <c r="J49" s="17"/>
      <c r="K49" s="110"/>
      <c r="L49" s="5" t="s">
        <v>32</v>
      </c>
      <c r="M49" s="5">
        <v>0</v>
      </c>
      <c r="N49" s="110"/>
      <c r="O49" s="5" t="s">
        <v>33</v>
      </c>
      <c r="P49" s="5">
        <v>9</v>
      </c>
      <c r="Q49" s="110"/>
      <c r="R49" s="9"/>
      <c r="S49" s="9"/>
      <c r="T49" s="110"/>
      <c r="U49" s="4"/>
      <c r="V49" s="4"/>
      <c r="W49" s="110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.75" customHeight="1" x14ac:dyDescent="0.25">
      <c r="A50" s="4" t="s">
        <v>17</v>
      </c>
      <c r="B50" s="111"/>
      <c r="C50" s="17"/>
      <c r="D50" s="17"/>
      <c r="E50" s="111"/>
      <c r="F50" s="5" t="s">
        <v>33</v>
      </c>
      <c r="G50" s="5">
        <v>9</v>
      </c>
      <c r="H50" s="111"/>
      <c r="I50" s="17"/>
      <c r="J50" s="17"/>
      <c r="K50" s="111"/>
      <c r="L50" s="5" t="s">
        <v>33</v>
      </c>
      <c r="M50" s="5">
        <v>9</v>
      </c>
      <c r="N50" s="111"/>
      <c r="O50" s="10"/>
      <c r="P50" s="10"/>
      <c r="Q50" s="111"/>
      <c r="R50" s="9"/>
      <c r="S50" s="9"/>
      <c r="T50" s="111"/>
      <c r="U50" s="4"/>
      <c r="V50" s="4"/>
      <c r="W50" s="110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.75" customHeight="1" x14ac:dyDescent="0.25">
      <c r="A51" s="4" t="s">
        <v>18</v>
      </c>
      <c r="B51" s="9" t="str">
        <f>Plan1!B56</f>
        <v>Profa. Márcia</v>
      </c>
      <c r="C51" s="5" t="s">
        <v>24</v>
      </c>
      <c r="D51" s="9">
        <f>D46+D47+D48+D49+D50</f>
        <v>15</v>
      </c>
      <c r="E51" s="9" t="str">
        <f>Plan1!C56</f>
        <v>Prof. Leandro</v>
      </c>
      <c r="F51" s="5" t="s">
        <v>24</v>
      </c>
      <c r="G51" s="9">
        <f>G46+G47+G48+G49+G50</f>
        <v>32</v>
      </c>
      <c r="H51" s="9" t="str">
        <f>Plan1!F56</f>
        <v>Profa. Tatiane</v>
      </c>
      <c r="I51" s="5" t="s">
        <v>24</v>
      </c>
      <c r="J51" s="9">
        <f>J46+J47+J48+J49+J50</f>
        <v>23</v>
      </c>
      <c r="K51" s="9" t="str">
        <f>Plan1!E56</f>
        <v>Profa. Marina</v>
      </c>
      <c r="L51" s="5" t="s">
        <v>24</v>
      </c>
      <c r="M51" s="9">
        <f>M46+M47+M48+M49+M50</f>
        <v>32</v>
      </c>
      <c r="N51" s="9" t="str">
        <f>Plan1!D56</f>
        <v xml:space="preserve">Prof. </v>
      </c>
      <c r="O51" s="5" t="s">
        <v>24</v>
      </c>
      <c r="P51" s="9">
        <f>P46+P47+P48+P49+P50</f>
        <v>22</v>
      </c>
      <c r="Q51" s="9"/>
      <c r="R51" s="5" t="s">
        <v>24</v>
      </c>
      <c r="S51" s="9">
        <f>S46+S47+S48+S49+S50</f>
        <v>5</v>
      </c>
      <c r="T51" s="4"/>
      <c r="U51" s="5" t="s">
        <v>24</v>
      </c>
      <c r="V51" s="9">
        <f>V46+V47+V48+V49+V50</f>
        <v>5</v>
      </c>
      <c r="W51" s="111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.75" customHeight="1" x14ac:dyDescent="0.25">
      <c r="A52" s="3" t="s">
        <v>2</v>
      </c>
      <c r="B52" s="3" t="s">
        <v>3</v>
      </c>
      <c r="C52" s="5" t="s">
        <v>51</v>
      </c>
      <c r="D52" s="5">
        <v>8</v>
      </c>
      <c r="E52" s="3" t="s">
        <v>4</v>
      </c>
      <c r="F52" s="11" t="s">
        <v>51</v>
      </c>
      <c r="G52" s="12">
        <v>8</v>
      </c>
      <c r="H52" s="3" t="s">
        <v>5</v>
      </c>
      <c r="I52" s="11" t="s">
        <v>51</v>
      </c>
      <c r="J52" s="12">
        <v>8</v>
      </c>
      <c r="K52" s="3" t="s">
        <v>6</v>
      </c>
      <c r="L52" s="11" t="s">
        <v>51</v>
      </c>
      <c r="M52" s="12">
        <v>8</v>
      </c>
      <c r="N52" s="3" t="s">
        <v>7</v>
      </c>
      <c r="O52" s="11" t="s">
        <v>51</v>
      </c>
      <c r="P52" s="12">
        <v>8</v>
      </c>
      <c r="Q52" s="3" t="s">
        <v>8</v>
      </c>
      <c r="R52" s="11" t="s">
        <v>51</v>
      </c>
      <c r="S52" s="12">
        <v>8</v>
      </c>
      <c r="T52" s="3" t="s">
        <v>8</v>
      </c>
      <c r="U52" s="11" t="s">
        <v>51</v>
      </c>
      <c r="V52" s="12">
        <v>8</v>
      </c>
      <c r="W52" s="3" t="s">
        <v>9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.75" customHeight="1" x14ac:dyDescent="0.25">
      <c r="A53" s="4" t="s">
        <v>10</v>
      </c>
      <c r="B53" s="142" t="str">
        <f>Plan1!B59</f>
        <v>Auditoria de RH</v>
      </c>
      <c r="C53" s="17"/>
      <c r="D53" s="17"/>
      <c r="E53" s="142" t="str">
        <f>Plan1!C59</f>
        <v>Planejamento de RH</v>
      </c>
      <c r="F53" s="13"/>
      <c r="G53" s="14"/>
      <c r="H53" s="142" t="str">
        <f>Plan1!F59</f>
        <v>Laboratório de Práticas de Gestão - Projeto Integrador</v>
      </c>
      <c r="I53" s="13"/>
      <c r="J53" s="14"/>
      <c r="K53" s="142" t="e">
        <f>Plan1!#REF!</f>
        <v>#REF!</v>
      </c>
      <c r="L53" s="13"/>
      <c r="M53" s="14"/>
      <c r="N53" s="142" t="str">
        <f>Plan1!E59</f>
        <v>Processos e Rotinas trabalhistas e Previdenciárias</v>
      </c>
      <c r="O53" s="11"/>
      <c r="P53" s="12"/>
      <c r="Q53" s="184" t="s">
        <v>50</v>
      </c>
      <c r="R53" s="13"/>
      <c r="S53" s="14"/>
      <c r="T53" s="184" t="s">
        <v>52</v>
      </c>
      <c r="U53" s="13"/>
      <c r="V53" s="14"/>
      <c r="W53" s="182" t="s">
        <v>41</v>
      </c>
      <c r="X53" s="7">
        <v>8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.75" customHeight="1" x14ac:dyDescent="0.25">
      <c r="A54" s="4" t="s">
        <v>14</v>
      </c>
      <c r="B54" s="110"/>
      <c r="C54" s="17"/>
      <c r="D54" s="17"/>
      <c r="E54" s="110"/>
      <c r="F54" s="17"/>
      <c r="G54" s="17"/>
      <c r="H54" s="110"/>
      <c r="I54" s="17"/>
      <c r="J54" s="17"/>
      <c r="K54" s="110"/>
      <c r="L54" s="17"/>
      <c r="M54" s="17"/>
      <c r="N54" s="110"/>
      <c r="O54" s="10"/>
      <c r="P54" s="10"/>
      <c r="Q54" s="110"/>
      <c r="R54" s="17"/>
      <c r="S54" s="17"/>
      <c r="T54" s="110"/>
      <c r="U54" s="17"/>
      <c r="V54" s="17"/>
      <c r="W54" s="110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.75" customHeight="1" x14ac:dyDescent="0.25">
      <c r="A55" s="8" t="s">
        <v>16</v>
      </c>
      <c r="B55" s="110"/>
      <c r="C55" s="17"/>
      <c r="D55" s="17"/>
      <c r="E55" s="110"/>
      <c r="F55" s="17"/>
      <c r="G55" s="17"/>
      <c r="H55" s="110"/>
      <c r="I55" s="17"/>
      <c r="J55" s="17"/>
      <c r="K55" s="110"/>
      <c r="L55" s="17"/>
      <c r="M55" s="17"/>
      <c r="N55" s="110"/>
      <c r="O55" s="10"/>
      <c r="P55" s="10"/>
      <c r="Q55" s="110"/>
      <c r="R55" s="9"/>
      <c r="S55" s="9"/>
      <c r="T55" s="110"/>
      <c r="U55" s="4"/>
      <c r="V55" s="4"/>
      <c r="W55" s="110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.75" customHeight="1" x14ac:dyDescent="0.25">
      <c r="A56" s="4" t="s">
        <v>17</v>
      </c>
      <c r="B56" s="111"/>
      <c r="C56" s="17"/>
      <c r="D56" s="17"/>
      <c r="E56" s="111"/>
      <c r="F56" s="17"/>
      <c r="G56" s="17"/>
      <c r="H56" s="111"/>
      <c r="I56" s="17"/>
      <c r="J56" s="17"/>
      <c r="K56" s="111"/>
      <c r="L56" s="17"/>
      <c r="M56" s="17"/>
      <c r="N56" s="111"/>
      <c r="O56" s="10"/>
      <c r="P56" s="10"/>
      <c r="Q56" s="111"/>
      <c r="R56" s="9"/>
      <c r="S56" s="9"/>
      <c r="T56" s="111"/>
      <c r="U56" s="4"/>
      <c r="V56" s="4"/>
      <c r="W56" s="110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.75" customHeight="1" x14ac:dyDescent="0.25">
      <c r="A57" s="4" t="s">
        <v>18</v>
      </c>
      <c r="B57" s="18" t="str">
        <f>Plan1!B63</f>
        <v>Prof. Maurício</v>
      </c>
      <c r="C57" s="5" t="s">
        <v>24</v>
      </c>
      <c r="D57" s="9">
        <f>D52+D53+D54+D55+D56</f>
        <v>8</v>
      </c>
      <c r="E57" s="18" t="str">
        <f>Plan1!C63</f>
        <v>Profa. Roseli</v>
      </c>
      <c r="F57" s="5" t="s">
        <v>24</v>
      </c>
      <c r="G57" s="9">
        <f>G52+G53+G54+G55+G56</f>
        <v>8</v>
      </c>
      <c r="H57" s="18" t="str">
        <f>Plan1!D63</f>
        <v>Prof. Moacir</v>
      </c>
      <c r="I57" s="5" t="s">
        <v>24</v>
      </c>
      <c r="J57" s="9">
        <f>J52+J53+J54+J55+J56</f>
        <v>8</v>
      </c>
      <c r="K57" s="18" t="e">
        <f>Plan1!#REF!</f>
        <v>#REF!</v>
      </c>
      <c r="L57" s="5" t="s">
        <v>24</v>
      </c>
      <c r="M57" s="9">
        <f>M52+M53+M54+M55+M56</f>
        <v>8</v>
      </c>
      <c r="N57" s="18" t="str">
        <f>Plan1!F63</f>
        <v>Profa. Jeane</v>
      </c>
      <c r="O57" s="5" t="s">
        <v>24</v>
      </c>
      <c r="P57" s="9">
        <f>P52+P53+P54+P55+P56</f>
        <v>8</v>
      </c>
      <c r="Q57" s="18"/>
      <c r="R57" s="5" t="s">
        <v>24</v>
      </c>
      <c r="S57" s="9">
        <f>S52+S53+S54+S55+S56</f>
        <v>8</v>
      </c>
      <c r="T57" s="4"/>
      <c r="U57" s="5" t="s">
        <v>24</v>
      </c>
      <c r="V57" s="9">
        <f>V52+V53+V54+V55+V56</f>
        <v>8</v>
      </c>
      <c r="W57" s="111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.75" customHeight="1" x14ac:dyDescent="0.35">
      <c r="A58" s="193" t="s">
        <v>42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24.75" customHeight="1" x14ac:dyDescent="0.25">
      <c r="A59" s="3" t="s">
        <v>2</v>
      </c>
      <c r="B59" s="3" t="s">
        <v>3</v>
      </c>
      <c r="C59" s="5" t="s">
        <v>11</v>
      </c>
      <c r="D59" s="5">
        <v>0</v>
      </c>
      <c r="E59" s="3" t="s">
        <v>4</v>
      </c>
      <c r="F59" s="5" t="s">
        <v>11</v>
      </c>
      <c r="G59" s="5">
        <v>0</v>
      </c>
      <c r="H59" s="3" t="s">
        <v>5</v>
      </c>
      <c r="I59" s="5" t="s">
        <v>11</v>
      </c>
      <c r="J59" s="5">
        <v>0</v>
      </c>
      <c r="K59" s="3" t="s">
        <v>6</v>
      </c>
      <c r="L59" s="5" t="s">
        <v>11</v>
      </c>
      <c r="M59" s="5">
        <v>0</v>
      </c>
      <c r="N59" s="3" t="s">
        <v>7</v>
      </c>
      <c r="O59" s="6"/>
      <c r="P59" s="6"/>
      <c r="Q59" s="3" t="s">
        <v>8</v>
      </c>
      <c r="R59" s="11" t="s">
        <v>20</v>
      </c>
      <c r="S59" s="12">
        <v>0</v>
      </c>
      <c r="T59" s="3" t="s">
        <v>8</v>
      </c>
      <c r="U59" s="11" t="s">
        <v>20</v>
      </c>
      <c r="V59" s="12">
        <v>0</v>
      </c>
      <c r="W59" s="3" t="s">
        <v>9</v>
      </c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.75" customHeight="1" x14ac:dyDescent="0.25">
      <c r="A60" s="4" t="s">
        <v>10</v>
      </c>
      <c r="B60" s="183" t="str">
        <f>Plan1!B71</f>
        <v>Direito Trabalhista (Remota) Junto com o Gama</v>
      </c>
      <c r="C60" s="5" t="s">
        <v>15</v>
      </c>
      <c r="D60" s="5">
        <v>0</v>
      </c>
      <c r="E60" s="183" t="str">
        <f>Plan1!C71</f>
        <v>Comunicação e Redes Sociais (Remota) Junto com o Gama</v>
      </c>
      <c r="F60" s="5" t="s">
        <v>15</v>
      </c>
      <c r="G60" s="5">
        <v>0</v>
      </c>
      <c r="H60" s="183" t="str">
        <f>Plan1!F71</f>
        <v xml:space="preserve">Empreendedorismo e Novos Negócios </v>
      </c>
      <c r="I60" s="5" t="s">
        <v>15</v>
      </c>
      <c r="J60" s="5">
        <v>0</v>
      </c>
      <c r="K60" s="183" t="str">
        <f>Plan1!E71</f>
        <v xml:space="preserve">Negociação e Gerenciamento de Conflitos </v>
      </c>
      <c r="L60" s="5" t="s">
        <v>15</v>
      </c>
      <c r="M60" s="5">
        <v>0</v>
      </c>
      <c r="N60" s="142" t="str">
        <f>Plan1!D71</f>
        <v xml:space="preserve">Competências Bio-psicosocioemocionais </v>
      </c>
      <c r="O60" s="10"/>
      <c r="P60" s="10"/>
      <c r="Q60" s="184" t="s">
        <v>50</v>
      </c>
      <c r="R60" s="21" t="s">
        <v>22</v>
      </c>
      <c r="S60" s="22">
        <v>4</v>
      </c>
      <c r="T60" s="184" t="s">
        <v>12</v>
      </c>
      <c r="U60" s="21" t="s">
        <v>22</v>
      </c>
      <c r="V60" s="22">
        <v>4</v>
      </c>
      <c r="W60" s="182" t="s">
        <v>43</v>
      </c>
      <c r="X60" s="7">
        <v>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.75" customHeight="1" x14ac:dyDescent="0.25">
      <c r="A61" s="4" t="s">
        <v>14</v>
      </c>
      <c r="B61" s="110"/>
      <c r="C61" s="5" t="s">
        <v>19</v>
      </c>
      <c r="D61" s="5">
        <v>9</v>
      </c>
      <c r="E61" s="110"/>
      <c r="F61" s="5" t="s">
        <v>19</v>
      </c>
      <c r="G61" s="5">
        <v>9</v>
      </c>
      <c r="H61" s="110"/>
      <c r="I61" s="5" t="s">
        <v>19</v>
      </c>
      <c r="J61" s="5">
        <v>9</v>
      </c>
      <c r="K61" s="110"/>
      <c r="L61" s="5" t="s">
        <v>19</v>
      </c>
      <c r="M61" s="5">
        <v>9</v>
      </c>
      <c r="N61" s="110"/>
      <c r="O61" s="10"/>
      <c r="P61" s="10"/>
      <c r="Q61" s="110"/>
      <c r="R61" s="13"/>
      <c r="S61" s="14"/>
      <c r="T61" s="110"/>
      <c r="U61" s="13"/>
      <c r="V61" s="14"/>
      <c r="W61" s="110"/>
      <c r="X61" s="7">
        <v>2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.75" customHeight="1" x14ac:dyDescent="0.25">
      <c r="A62" s="8" t="s">
        <v>16</v>
      </c>
      <c r="B62" s="110"/>
      <c r="C62" s="5" t="s">
        <v>20</v>
      </c>
      <c r="D62" s="5">
        <v>0</v>
      </c>
      <c r="E62" s="110"/>
      <c r="F62" s="5" t="s">
        <v>20</v>
      </c>
      <c r="G62" s="5">
        <v>0</v>
      </c>
      <c r="H62" s="110"/>
      <c r="I62" s="5" t="s">
        <v>20</v>
      </c>
      <c r="J62" s="5">
        <v>0</v>
      </c>
      <c r="K62" s="110"/>
      <c r="L62" s="5" t="s">
        <v>20</v>
      </c>
      <c r="M62" s="5">
        <v>0</v>
      </c>
      <c r="N62" s="110"/>
      <c r="O62" s="10"/>
      <c r="P62" s="10"/>
      <c r="Q62" s="110"/>
      <c r="R62" s="9"/>
      <c r="S62" s="9"/>
      <c r="T62" s="110"/>
      <c r="U62" s="4"/>
      <c r="V62" s="4"/>
      <c r="W62" s="110"/>
      <c r="X62" s="7">
        <v>2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.75" customHeight="1" x14ac:dyDescent="0.25">
      <c r="A63" s="4" t="s">
        <v>17</v>
      </c>
      <c r="B63" s="111"/>
      <c r="C63" s="5" t="s">
        <v>22</v>
      </c>
      <c r="D63" s="5">
        <v>4</v>
      </c>
      <c r="E63" s="111"/>
      <c r="F63" s="5" t="s">
        <v>22</v>
      </c>
      <c r="G63" s="5">
        <v>4</v>
      </c>
      <c r="H63" s="111"/>
      <c r="I63" s="5" t="s">
        <v>22</v>
      </c>
      <c r="J63" s="5">
        <v>4</v>
      </c>
      <c r="K63" s="111"/>
      <c r="L63" s="5" t="s">
        <v>22</v>
      </c>
      <c r="M63" s="5">
        <v>4</v>
      </c>
      <c r="N63" s="111"/>
      <c r="O63" s="10"/>
      <c r="P63" s="10"/>
      <c r="Q63" s="111"/>
      <c r="R63" s="9"/>
      <c r="S63" s="9"/>
      <c r="T63" s="111"/>
      <c r="U63" s="4"/>
      <c r="V63" s="4"/>
      <c r="W63" s="110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.75" customHeight="1" x14ac:dyDescent="0.25">
      <c r="A64" s="4" t="s">
        <v>18</v>
      </c>
      <c r="B64" s="9" t="str">
        <f>Plan1!B75</f>
        <v>Profa. Márcia</v>
      </c>
      <c r="C64" s="5" t="s">
        <v>24</v>
      </c>
      <c r="D64" s="9">
        <f>D59+D60+D61+D62+D63</f>
        <v>13</v>
      </c>
      <c r="E64" s="9" t="str">
        <f>Plan1!C75</f>
        <v>Prof. Leandro</v>
      </c>
      <c r="F64" s="5" t="s">
        <v>24</v>
      </c>
      <c r="G64" s="9">
        <f>G59+G60+G61+G62+G63</f>
        <v>13</v>
      </c>
      <c r="H64" s="9" t="str">
        <f>Plan1!F75</f>
        <v>Profa. Tatiane</v>
      </c>
      <c r="I64" s="5" t="s">
        <v>24</v>
      </c>
      <c r="J64" s="9">
        <f>J59+J60+J61+J62+J63</f>
        <v>13</v>
      </c>
      <c r="K64" s="9" t="str">
        <f>Plan1!E75</f>
        <v>Prof. Marina</v>
      </c>
      <c r="L64" s="5" t="s">
        <v>24</v>
      </c>
      <c r="M64" s="9">
        <f>M59+M60+M61+M62+M63</f>
        <v>13</v>
      </c>
      <c r="N64" s="9" t="str">
        <f>Plan1!D75</f>
        <v xml:space="preserve">Prof. </v>
      </c>
      <c r="O64" s="5" t="s">
        <v>24</v>
      </c>
      <c r="P64" s="9">
        <f>P59+P60+P61+P62+P63</f>
        <v>0</v>
      </c>
      <c r="Q64" s="9"/>
      <c r="R64" s="5" t="s">
        <v>24</v>
      </c>
      <c r="S64" s="9">
        <f>S59+S60+S61+S62+S63</f>
        <v>4</v>
      </c>
      <c r="T64" s="4"/>
      <c r="U64" s="5" t="s">
        <v>24</v>
      </c>
      <c r="V64" s="9">
        <f>V59+V60+V61+V62+V63</f>
        <v>4</v>
      </c>
      <c r="W64" s="111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.75" customHeight="1" x14ac:dyDescent="0.25">
      <c r="A65" s="3" t="s">
        <v>2</v>
      </c>
      <c r="B65" s="3" t="s">
        <v>3</v>
      </c>
      <c r="C65" s="5" t="s">
        <v>35</v>
      </c>
      <c r="D65" s="5">
        <v>21</v>
      </c>
      <c r="E65" s="3" t="s">
        <v>4</v>
      </c>
      <c r="F65" s="11" t="s">
        <v>25</v>
      </c>
      <c r="G65" s="12">
        <v>10</v>
      </c>
      <c r="H65" s="3" t="s">
        <v>5</v>
      </c>
      <c r="I65" s="11" t="s">
        <v>25</v>
      </c>
      <c r="J65" s="12">
        <v>10</v>
      </c>
      <c r="K65" s="3" t="s">
        <v>6</v>
      </c>
      <c r="L65" s="11" t="s">
        <v>25</v>
      </c>
      <c r="M65" s="12">
        <v>10</v>
      </c>
      <c r="N65" s="3" t="s">
        <v>7</v>
      </c>
      <c r="O65" s="11" t="s">
        <v>28</v>
      </c>
      <c r="P65" s="12">
        <v>5</v>
      </c>
      <c r="Q65" s="3" t="s">
        <v>8</v>
      </c>
      <c r="R65" s="11" t="s">
        <v>31</v>
      </c>
      <c r="S65" s="12">
        <v>8</v>
      </c>
      <c r="T65" s="3" t="s">
        <v>8</v>
      </c>
      <c r="U65" s="11" t="s">
        <v>31</v>
      </c>
      <c r="V65" s="12">
        <v>8</v>
      </c>
      <c r="W65" s="3" t="s">
        <v>9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.75" customHeight="1" x14ac:dyDescent="0.25">
      <c r="A66" s="4" t="s">
        <v>10</v>
      </c>
      <c r="B66" s="187" t="str">
        <f>Plan1!C85</f>
        <v>Processos Integrados de Distribuição e Logística</v>
      </c>
      <c r="C66" s="5" t="s">
        <v>31</v>
      </c>
      <c r="D66" s="5">
        <v>8</v>
      </c>
      <c r="E66" s="187" t="e">
        <f>Plan1!#REF!</f>
        <v>#REF!</v>
      </c>
      <c r="F66" s="11" t="s">
        <v>28</v>
      </c>
      <c r="G66" s="12">
        <v>5</v>
      </c>
      <c r="H66" s="187" t="str">
        <f>Plan1!E85</f>
        <v>Administração de Sistemas de Informação</v>
      </c>
      <c r="I66" s="11" t="s">
        <v>28</v>
      </c>
      <c r="J66" s="12">
        <v>5</v>
      </c>
      <c r="K66" s="187" t="str">
        <f>Plan1!F85</f>
        <v>Empreendedorismo e Novos Negócios</v>
      </c>
      <c r="L66" s="11" t="s">
        <v>28</v>
      </c>
      <c r="M66" s="12">
        <v>5</v>
      </c>
      <c r="N66" s="185" t="str">
        <f>Plan1!D85</f>
        <v xml:space="preserve">Probabilidade e Estatística               </v>
      </c>
      <c r="O66" s="11" t="s">
        <v>31</v>
      </c>
      <c r="P66" s="12">
        <v>8</v>
      </c>
      <c r="Q66" s="184" t="s">
        <v>50</v>
      </c>
      <c r="R66" s="13"/>
      <c r="S66" s="14"/>
      <c r="T66" s="184" t="s">
        <v>12</v>
      </c>
      <c r="U66" s="13"/>
      <c r="V66" s="14"/>
      <c r="W66" s="182" t="s">
        <v>44</v>
      </c>
      <c r="X66" s="7">
        <v>8</v>
      </c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.75" customHeight="1" x14ac:dyDescent="0.25">
      <c r="A67" s="4" t="s">
        <v>14</v>
      </c>
      <c r="B67" s="110"/>
      <c r="C67" s="5" t="s">
        <v>32</v>
      </c>
      <c r="D67" s="5">
        <v>0</v>
      </c>
      <c r="E67" s="110"/>
      <c r="F67" s="11" t="s">
        <v>31</v>
      </c>
      <c r="G67" s="12">
        <v>8</v>
      </c>
      <c r="H67" s="110"/>
      <c r="I67" s="11" t="s">
        <v>31</v>
      </c>
      <c r="J67" s="12">
        <v>8</v>
      </c>
      <c r="K67" s="110"/>
      <c r="L67" s="11" t="s">
        <v>31</v>
      </c>
      <c r="M67" s="12">
        <v>8</v>
      </c>
      <c r="N67" s="110"/>
      <c r="O67" s="5" t="s">
        <v>32</v>
      </c>
      <c r="P67" s="5">
        <v>0</v>
      </c>
      <c r="Q67" s="110"/>
      <c r="R67" s="9"/>
      <c r="S67" s="9"/>
      <c r="T67" s="110"/>
      <c r="U67" s="4"/>
      <c r="V67" s="4"/>
      <c r="W67" s="110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.75" customHeight="1" x14ac:dyDescent="0.25">
      <c r="A68" s="8" t="s">
        <v>16</v>
      </c>
      <c r="B68" s="110"/>
      <c r="C68" s="5" t="s">
        <v>33</v>
      </c>
      <c r="D68" s="5">
        <v>9</v>
      </c>
      <c r="E68" s="110"/>
      <c r="F68" s="5" t="s">
        <v>32</v>
      </c>
      <c r="G68" s="5">
        <v>0</v>
      </c>
      <c r="H68" s="110"/>
      <c r="I68" s="17"/>
      <c r="J68" s="17"/>
      <c r="K68" s="110"/>
      <c r="L68" s="5" t="s">
        <v>32</v>
      </c>
      <c r="M68" s="5">
        <v>0</v>
      </c>
      <c r="N68" s="110"/>
      <c r="O68" s="5" t="s">
        <v>33</v>
      </c>
      <c r="P68" s="5">
        <v>9</v>
      </c>
      <c r="Q68" s="110"/>
      <c r="R68" s="9"/>
      <c r="S68" s="9"/>
      <c r="T68" s="110"/>
      <c r="U68" s="4"/>
      <c r="V68" s="4"/>
      <c r="W68" s="110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.75" customHeight="1" x14ac:dyDescent="0.25">
      <c r="A69" s="4" t="s">
        <v>17</v>
      </c>
      <c r="B69" s="111"/>
      <c r="C69" s="17"/>
      <c r="D69" s="17"/>
      <c r="E69" s="111"/>
      <c r="F69" s="5" t="s">
        <v>33</v>
      </c>
      <c r="G69" s="5">
        <v>9</v>
      </c>
      <c r="H69" s="111"/>
      <c r="I69" s="17"/>
      <c r="J69" s="17"/>
      <c r="K69" s="111"/>
      <c r="L69" s="5" t="s">
        <v>33</v>
      </c>
      <c r="M69" s="5">
        <v>9</v>
      </c>
      <c r="N69" s="111"/>
      <c r="O69" s="10"/>
      <c r="P69" s="10"/>
      <c r="Q69" s="111"/>
      <c r="R69" s="9"/>
      <c r="S69" s="9"/>
      <c r="T69" s="111"/>
      <c r="U69" s="4"/>
      <c r="V69" s="4"/>
      <c r="W69" s="110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.75" customHeight="1" x14ac:dyDescent="0.25">
      <c r="A70" s="4" t="s">
        <v>18</v>
      </c>
      <c r="B70" s="5" t="str">
        <f>Plan1!B89</f>
        <v>Profa. Márcia</v>
      </c>
      <c r="C70" s="5" t="s">
        <v>24</v>
      </c>
      <c r="D70" s="9">
        <f>D65+D66+D67+D68+D69</f>
        <v>38</v>
      </c>
      <c r="E70" s="9" t="str">
        <f>Plan1!C89</f>
        <v>Profa. Elisangela Querina</v>
      </c>
      <c r="F70" s="5" t="s">
        <v>24</v>
      </c>
      <c r="G70" s="9">
        <f>G65+G66+G67+G68+G69</f>
        <v>32</v>
      </c>
      <c r="H70" s="9" t="str">
        <f>Plan1!D89</f>
        <v>Prof. Ericsson</v>
      </c>
      <c r="I70" s="5" t="s">
        <v>24</v>
      </c>
      <c r="J70" s="9">
        <f>J65+J66+J67+J68+J69</f>
        <v>23</v>
      </c>
      <c r="K70" s="9" t="e">
        <f>Plan1!#REF!</f>
        <v>#REF!</v>
      </c>
      <c r="L70" s="5" t="s">
        <v>24</v>
      </c>
      <c r="M70" s="9">
        <f>M65+M66+M67+M68+M69</f>
        <v>32</v>
      </c>
      <c r="N70" s="9" t="str">
        <f>Plan1!F89</f>
        <v>Profa. Tatiane</v>
      </c>
      <c r="O70" s="5" t="s">
        <v>24</v>
      </c>
      <c r="P70" s="9">
        <f>P65+P66+P67+P68+P69</f>
        <v>22</v>
      </c>
      <c r="Q70" s="9"/>
      <c r="R70" s="5" t="s">
        <v>24</v>
      </c>
      <c r="S70" s="9">
        <f>S65+S66+S67+S68+S69</f>
        <v>8</v>
      </c>
      <c r="T70" s="4"/>
      <c r="U70" s="5" t="s">
        <v>24</v>
      </c>
      <c r="V70" s="9">
        <f>V65+V66+V67+V68+V69</f>
        <v>8</v>
      </c>
      <c r="W70" s="111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.75" customHeight="1" x14ac:dyDescent="0.35">
      <c r="A71" s="193" t="s">
        <v>45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24.75" customHeight="1" x14ac:dyDescent="0.25">
      <c r="A72" s="3" t="s">
        <v>2</v>
      </c>
      <c r="B72" s="3" t="s">
        <v>3</v>
      </c>
      <c r="C72" s="5" t="s">
        <v>35</v>
      </c>
      <c r="D72" s="5">
        <v>21</v>
      </c>
      <c r="E72" s="3" t="s">
        <v>4</v>
      </c>
      <c r="F72" s="11" t="s">
        <v>25</v>
      </c>
      <c r="G72" s="12">
        <v>10</v>
      </c>
      <c r="H72" s="3" t="s">
        <v>5</v>
      </c>
      <c r="I72" s="5" t="s">
        <v>32</v>
      </c>
      <c r="J72" s="5">
        <v>0</v>
      </c>
      <c r="K72" s="3" t="s">
        <v>6</v>
      </c>
      <c r="L72" s="11" t="s">
        <v>25</v>
      </c>
      <c r="M72" s="12">
        <v>10</v>
      </c>
      <c r="N72" s="3" t="s">
        <v>7</v>
      </c>
      <c r="O72" s="11" t="s">
        <v>28</v>
      </c>
      <c r="P72" s="12">
        <v>5</v>
      </c>
      <c r="Q72" s="3" t="s">
        <v>8</v>
      </c>
      <c r="R72" s="5" t="s">
        <v>32</v>
      </c>
      <c r="S72" s="5">
        <v>0</v>
      </c>
      <c r="T72" s="3" t="s">
        <v>8</v>
      </c>
      <c r="U72" s="5" t="s">
        <v>32</v>
      </c>
      <c r="V72" s="5">
        <v>0</v>
      </c>
      <c r="W72" s="3" t="s">
        <v>9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.75" customHeight="1" x14ac:dyDescent="0.25">
      <c r="A73" s="4" t="s">
        <v>10</v>
      </c>
      <c r="B73" s="187" t="str">
        <f>Plan1!B94</f>
        <v>Direito Trabalhista (Remota) Junto com o Gama</v>
      </c>
      <c r="C73" s="5" t="s">
        <v>31</v>
      </c>
      <c r="D73" s="5">
        <v>8</v>
      </c>
      <c r="E73" s="187" t="str">
        <f>Plan1!C94</f>
        <v>Comunicação e Redes Sociais (Remota) Junto com o Gama</v>
      </c>
      <c r="F73" s="11" t="s">
        <v>28</v>
      </c>
      <c r="G73" s="12">
        <v>5</v>
      </c>
      <c r="H73" s="196" t="str">
        <f>Plan1!F94</f>
        <v>Empreendedorismo e Novos Negócios</v>
      </c>
      <c r="I73" s="5" t="s">
        <v>33</v>
      </c>
      <c r="J73" s="5">
        <v>9</v>
      </c>
      <c r="K73" s="187" t="str">
        <f>Plan1!E94</f>
        <v xml:space="preserve">Negociação e Gerenciamento de Conflitos </v>
      </c>
      <c r="L73" s="11" t="s">
        <v>28</v>
      </c>
      <c r="M73" s="12">
        <v>5</v>
      </c>
      <c r="N73" s="185" t="str">
        <f>Plan1!D94</f>
        <v xml:space="preserve">Competências Bio-psicosocioemocionais </v>
      </c>
      <c r="O73" s="11" t="s">
        <v>31</v>
      </c>
      <c r="P73" s="12">
        <v>8</v>
      </c>
      <c r="Q73" s="184" t="s">
        <v>50</v>
      </c>
      <c r="R73" s="5" t="s">
        <v>33</v>
      </c>
      <c r="S73" s="5">
        <v>9</v>
      </c>
      <c r="T73" s="184" t="s">
        <v>12</v>
      </c>
      <c r="U73" s="5" t="s">
        <v>33</v>
      </c>
      <c r="V73" s="5">
        <v>9</v>
      </c>
      <c r="W73" s="181" t="s">
        <v>46</v>
      </c>
      <c r="X73" s="7">
        <v>0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.75" customHeight="1" x14ac:dyDescent="0.25">
      <c r="A74" s="4" t="s">
        <v>14</v>
      </c>
      <c r="B74" s="110"/>
      <c r="C74" s="5" t="s">
        <v>32</v>
      </c>
      <c r="D74" s="5">
        <v>0</v>
      </c>
      <c r="E74" s="110"/>
      <c r="F74" s="11" t="s">
        <v>31</v>
      </c>
      <c r="G74" s="12">
        <v>8</v>
      </c>
      <c r="H74" s="110"/>
      <c r="I74" s="5"/>
      <c r="J74" s="5"/>
      <c r="K74" s="110"/>
      <c r="L74" s="11" t="s">
        <v>31</v>
      </c>
      <c r="M74" s="12">
        <v>8</v>
      </c>
      <c r="N74" s="110"/>
      <c r="O74" s="5" t="s">
        <v>32</v>
      </c>
      <c r="P74" s="5">
        <v>0</v>
      </c>
      <c r="Q74" s="110"/>
      <c r="R74" s="5"/>
      <c r="S74" s="5"/>
      <c r="T74" s="110"/>
      <c r="U74" s="5"/>
      <c r="V74" s="5"/>
      <c r="W74" s="110"/>
      <c r="X74" s="23">
        <v>9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.75" customHeight="1" x14ac:dyDescent="0.25">
      <c r="A75" s="8" t="s">
        <v>16</v>
      </c>
      <c r="B75" s="110"/>
      <c r="C75" s="5" t="s">
        <v>33</v>
      </c>
      <c r="D75" s="5">
        <v>9</v>
      </c>
      <c r="E75" s="110"/>
      <c r="F75" s="5" t="s">
        <v>32</v>
      </c>
      <c r="G75" s="5">
        <v>0</v>
      </c>
      <c r="H75" s="110"/>
      <c r="I75" s="17"/>
      <c r="J75" s="17"/>
      <c r="K75" s="110"/>
      <c r="L75" s="5" t="s">
        <v>32</v>
      </c>
      <c r="M75" s="5">
        <v>0</v>
      </c>
      <c r="N75" s="110"/>
      <c r="O75" s="5" t="s">
        <v>33</v>
      </c>
      <c r="P75" s="5">
        <v>9</v>
      </c>
      <c r="Q75" s="110"/>
      <c r="R75" s="5"/>
      <c r="S75" s="5"/>
      <c r="T75" s="110"/>
      <c r="U75" s="24"/>
      <c r="V75" s="24"/>
      <c r="W75" s="110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.75" customHeight="1" x14ac:dyDescent="0.25">
      <c r="A76" s="4" t="s">
        <v>17</v>
      </c>
      <c r="B76" s="111"/>
      <c r="C76" s="17"/>
      <c r="D76" s="17"/>
      <c r="E76" s="111"/>
      <c r="F76" s="5" t="s">
        <v>33</v>
      </c>
      <c r="G76" s="5">
        <v>9</v>
      </c>
      <c r="H76" s="111"/>
      <c r="I76" s="17"/>
      <c r="J76" s="17"/>
      <c r="K76" s="111"/>
      <c r="L76" s="5" t="s">
        <v>33</v>
      </c>
      <c r="M76" s="5">
        <v>9</v>
      </c>
      <c r="N76" s="111"/>
      <c r="O76" s="10"/>
      <c r="P76" s="10"/>
      <c r="Q76" s="111"/>
      <c r="R76" s="5"/>
      <c r="S76" s="5"/>
      <c r="T76" s="111"/>
      <c r="U76" s="24"/>
      <c r="V76" s="24"/>
      <c r="W76" s="110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.75" customHeight="1" x14ac:dyDescent="0.25">
      <c r="A77" s="4" t="s">
        <v>18</v>
      </c>
      <c r="B77" s="5" t="str">
        <f>Plan1!B98</f>
        <v>Profa. Márcia</v>
      </c>
      <c r="C77" s="5" t="s">
        <v>24</v>
      </c>
      <c r="D77" s="9">
        <f>D72+D73+D74+D75+D76</f>
        <v>38</v>
      </c>
      <c r="E77" s="9" t="str">
        <f>Plan1!C98</f>
        <v>Prof. Leandro</v>
      </c>
      <c r="F77" s="5" t="s">
        <v>24</v>
      </c>
      <c r="G77" s="9">
        <f>G72+G73+G74+G75+G76</f>
        <v>32</v>
      </c>
      <c r="H77" s="5" t="str">
        <f>Plan1!F98</f>
        <v>Profa. Tatiane</v>
      </c>
      <c r="I77" s="5" t="s">
        <v>24</v>
      </c>
      <c r="J77" s="9">
        <f>J72+J73+J74+J75+J76</f>
        <v>9</v>
      </c>
      <c r="K77" s="9" t="str">
        <f>Plan1!E98</f>
        <v>Prof. Marina</v>
      </c>
      <c r="L77" s="5" t="s">
        <v>24</v>
      </c>
      <c r="M77" s="9">
        <f>M72+M73+M74+M75+M76</f>
        <v>32</v>
      </c>
      <c r="N77" s="9" t="str">
        <f>Plan1!D98</f>
        <v xml:space="preserve">Prof. </v>
      </c>
      <c r="O77" s="5" t="s">
        <v>24</v>
      </c>
      <c r="P77" s="9">
        <f>P72+P73+P74+P75+P76</f>
        <v>22</v>
      </c>
      <c r="Q77" s="9"/>
      <c r="R77" s="5" t="s">
        <v>24</v>
      </c>
      <c r="S77" s="9">
        <f>S72+S73+S74+S75+S76</f>
        <v>9</v>
      </c>
      <c r="T77" s="24"/>
      <c r="U77" s="5" t="s">
        <v>24</v>
      </c>
      <c r="V77" s="9">
        <f>V72+V73+V74+V75+V76</f>
        <v>9</v>
      </c>
      <c r="W77" s="111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.75" customHeight="1" x14ac:dyDescent="0.25">
      <c r="A78" s="3" t="s">
        <v>2</v>
      </c>
      <c r="B78" s="3" t="s">
        <v>3</v>
      </c>
      <c r="C78" s="5" t="s">
        <v>40</v>
      </c>
      <c r="D78" s="5">
        <v>15</v>
      </c>
      <c r="E78" s="3" t="s">
        <v>4</v>
      </c>
      <c r="F78" s="5" t="s">
        <v>40</v>
      </c>
      <c r="G78" s="5">
        <v>15</v>
      </c>
      <c r="H78" s="3" t="s">
        <v>5</v>
      </c>
      <c r="I78" s="5" t="s">
        <v>40</v>
      </c>
      <c r="J78" s="5">
        <v>15</v>
      </c>
      <c r="K78" s="3" t="s">
        <v>6</v>
      </c>
      <c r="L78" s="5" t="s">
        <v>40</v>
      </c>
      <c r="M78" s="5">
        <v>15</v>
      </c>
      <c r="N78" s="3" t="s">
        <v>7</v>
      </c>
      <c r="O78" s="19" t="s">
        <v>39</v>
      </c>
      <c r="P78" s="12">
        <v>21</v>
      </c>
      <c r="Q78" s="3" t="s">
        <v>8</v>
      </c>
      <c r="R78" s="5" t="s">
        <v>40</v>
      </c>
      <c r="S78" s="5">
        <v>15</v>
      </c>
      <c r="T78" s="3" t="s">
        <v>8</v>
      </c>
      <c r="U78" s="5" t="s">
        <v>40</v>
      </c>
      <c r="V78" s="5">
        <v>15</v>
      </c>
      <c r="W78" s="3" t="s">
        <v>9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.75" customHeight="1" x14ac:dyDescent="0.25">
      <c r="A79" s="4" t="s">
        <v>10</v>
      </c>
      <c r="B79" s="142" t="str">
        <f>Plan1!B102</f>
        <v>Adm. Financeira e Orçamentária I</v>
      </c>
      <c r="C79" s="5"/>
      <c r="D79" s="5"/>
      <c r="E79" s="142" t="str">
        <f>Plan1!C102</f>
        <v>Contabilidade Internacional</v>
      </c>
      <c r="F79" s="5"/>
      <c r="G79" s="5"/>
      <c r="H79" s="142" t="str">
        <f>Plan1!D102</f>
        <v>Auditoria</v>
      </c>
      <c r="I79" s="5"/>
      <c r="J79" s="5"/>
      <c r="K79" s="142" t="e">
        <f>Plan1!#REF!</f>
        <v>#REF!</v>
      </c>
      <c r="L79" s="5"/>
      <c r="M79" s="5"/>
      <c r="N79" s="186" t="str">
        <f>Plan1!F102</f>
        <v>Estágio Supervisionado I ou Estágio Supervisionado II</v>
      </c>
      <c r="O79" s="5" t="s">
        <v>34</v>
      </c>
      <c r="P79" s="5">
        <v>11</v>
      </c>
      <c r="Q79" s="184" t="s">
        <v>26</v>
      </c>
      <c r="R79" s="5"/>
      <c r="S79" s="5"/>
      <c r="T79" s="184" t="s">
        <v>52</v>
      </c>
      <c r="U79" s="5"/>
      <c r="V79" s="5"/>
      <c r="W79" s="181" t="s">
        <v>47</v>
      </c>
      <c r="X79" s="23">
        <v>15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.75" customHeight="1" x14ac:dyDescent="0.25">
      <c r="A80" s="4" t="s">
        <v>14</v>
      </c>
      <c r="B80" s="110"/>
      <c r="C80" s="17"/>
      <c r="D80" s="17"/>
      <c r="E80" s="110"/>
      <c r="F80" s="17"/>
      <c r="G80" s="17"/>
      <c r="H80" s="110"/>
      <c r="I80" s="17"/>
      <c r="J80" s="17"/>
      <c r="K80" s="110"/>
      <c r="L80" s="17"/>
      <c r="M80" s="17"/>
      <c r="N80" s="110"/>
      <c r="O80" s="5" t="s">
        <v>40</v>
      </c>
      <c r="P80" s="5">
        <v>15</v>
      </c>
      <c r="Q80" s="110"/>
      <c r="R80" s="5"/>
      <c r="S80" s="5"/>
      <c r="T80" s="110"/>
      <c r="U80" s="24"/>
      <c r="V80" s="24"/>
      <c r="W80" s="110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.75" customHeight="1" x14ac:dyDescent="0.25">
      <c r="A81" s="8" t="s">
        <v>16</v>
      </c>
      <c r="B81" s="110"/>
      <c r="C81" s="17"/>
      <c r="D81" s="17"/>
      <c r="E81" s="110"/>
      <c r="F81" s="17"/>
      <c r="G81" s="17"/>
      <c r="H81" s="110"/>
      <c r="I81" s="17"/>
      <c r="J81" s="17"/>
      <c r="K81" s="110"/>
      <c r="L81" s="17"/>
      <c r="M81" s="17"/>
      <c r="N81" s="110"/>
      <c r="O81" s="10"/>
      <c r="P81" s="10"/>
      <c r="Q81" s="110"/>
      <c r="R81" s="5"/>
      <c r="S81" s="5"/>
      <c r="T81" s="110"/>
      <c r="U81" s="24"/>
      <c r="V81" s="24"/>
      <c r="W81" s="110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.75" customHeight="1" x14ac:dyDescent="0.25">
      <c r="A82" s="4" t="s">
        <v>17</v>
      </c>
      <c r="B82" s="111"/>
      <c r="C82" s="17"/>
      <c r="D82" s="17"/>
      <c r="E82" s="111"/>
      <c r="F82" s="17"/>
      <c r="G82" s="17"/>
      <c r="H82" s="111"/>
      <c r="I82" s="17"/>
      <c r="J82" s="17"/>
      <c r="K82" s="111"/>
      <c r="L82" s="17"/>
      <c r="M82" s="17"/>
      <c r="N82" s="111"/>
      <c r="O82" s="10"/>
      <c r="P82" s="10"/>
      <c r="Q82" s="111"/>
      <c r="R82" s="5"/>
      <c r="S82" s="5"/>
      <c r="T82" s="111"/>
      <c r="U82" s="24"/>
      <c r="V82" s="24"/>
      <c r="W82" s="110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.75" customHeight="1" x14ac:dyDescent="0.25">
      <c r="A83" s="4" t="s">
        <v>18</v>
      </c>
      <c r="B83" s="18" t="str">
        <f>Plan1!B106</f>
        <v>Profa. Débora Ursino</v>
      </c>
      <c r="C83" s="5" t="s">
        <v>24</v>
      </c>
      <c r="D83" s="9">
        <f>D78+D79+D80+D81+D82</f>
        <v>15</v>
      </c>
      <c r="E83" s="18" t="str">
        <f>Plan1!C106</f>
        <v>Prof. Ailton</v>
      </c>
      <c r="F83" s="5" t="s">
        <v>24</v>
      </c>
      <c r="G83" s="9">
        <f>G78+G79+G80+G81+G82</f>
        <v>15</v>
      </c>
      <c r="H83" s="18" t="str">
        <f>Plan1!D106</f>
        <v>Prof. Ailton</v>
      </c>
      <c r="I83" s="5" t="s">
        <v>24</v>
      </c>
      <c r="J83" s="9">
        <f>J78+J79+J80+J81+J82</f>
        <v>15</v>
      </c>
      <c r="K83" s="18" t="e">
        <f>Plan1!#REF!</f>
        <v>#REF!</v>
      </c>
      <c r="L83" s="5" t="s">
        <v>24</v>
      </c>
      <c r="M83" s="9">
        <f>M78+M79+M80+M81+M82</f>
        <v>15</v>
      </c>
      <c r="N83" s="18" t="str">
        <f>Plan1!F106</f>
        <v>Profa. Elizabeth Luiza</v>
      </c>
      <c r="O83" s="5" t="s">
        <v>24</v>
      </c>
      <c r="P83" s="9">
        <f>P78+P79+P80+P81+P82</f>
        <v>47</v>
      </c>
      <c r="Q83" s="18"/>
      <c r="R83" s="5" t="s">
        <v>24</v>
      </c>
      <c r="S83" s="9">
        <f>S78+S79+S80+S81+S82</f>
        <v>15</v>
      </c>
      <c r="T83" s="24"/>
      <c r="U83" s="5" t="s">
        <v>24</v>
      </c>
      <c r="V83" s="9">
        <f>V78+V79+V80+V81+V82</f>
        <v>15</v>
      </c>
      <c r="W83" s="111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18.75" customHeight="1" x14ac:dyDescent="0.25">
      <c r="A84" s="7"/>
      <c r="B84" s="7"/>
      <c r="C84" s="25"/>
      <c r="D84" s="25"/>
      <c r="E84" s="7"/>
      <c r="F84" s="25"/>
      <c r="G84" s="25"/>
      <c r="H84" s="7"/>
      <c r="I84" s="25"/>
      <c r="J84" s="25"/>
      <c r="K84" s="7"/>
      <c r="L84" s="25"/>
      <c r="M84" s="25"/>
      <c r="N84" s="7"/>
      <c r="O84" s="25"/>
      <c r="P84" s="25"/>
      <c r="Q84" s="7"/>
      <c r="R84" s="25"/>
      <c r="S84" s="25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18.75" customHeight="1" x14ac:dyDescent="0.25">
      <c r="A85" s="7"/>
      <c r="B85" s="7"/>
      <c r="C85" s="25"/>
      <c r="D85" s="25"/>
      <c r="E85" s="7"/>
      <c r="F85" s="25"/>
      <c r="G85" s="25"/>
      <c r="H85" s="7"/>
      <c r="I85" s="25"/>
      <c r="J85" s="25"/>
      <c r="K85" s="7"/>
      <c r="L85" s="25"/>
      <c r="M85" s="25"/>
      <c r="N85" s="7"/>
      <c r="O85" s="25"/>
      <c r="P85" s="25"/>
      <c r="Q85" s="7"/>
      <c r="R85" s="25"/>
      <c r="S85" s="25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18.75" customHeight="1" x14ac:dyDescent="0.25">
      <c r="A86" s="7"/>
      <c r="B86" s="7"/>
      <c r="C86" s="25"/>
      <c r="D86" s="25"/>
      <c r="E86" s="7"/>
      <c r="F86" s="25"/>
      <c r="G86" s="25"/>
      <c r="H86" s="7"/>
      <c r="I86" s="25"/>
      <c r="J86" s="25"/>
      <c r="K86" s="7"/>
      <c r="L86" s="25"/>
      <c r="M86" s="25"/>
      <c r="N86" s="7"/>
      <c r="O86" s="25"/>
      <c r="P86" s="25"/>
      <c r="Q86" s="7"/>
      <c r="R86" s="25"/>
      <c r="S86" s="25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18.75" customHeight="1" x14ac:dyDescent="0.25">
      <c r="A87" s="7"/>
      <c r="B87" s="7"/>
      <c r="C87" s="25"/>
      <c r="D87" s="25"/>
      <c r="E87" s="7"/>
      <c r="F87" s="25"/>
      <c r="G87" s="25"/>
      <c r="H87" s="7"/>
      <c r="I87" s="25"/>
      <c r="J87" s="25"/>
      <c r="K87" s="7"/>
      <c r="L87" s="25"/>
      <c r="M87" s="25"/>
      <c r="N87" s="7"/>
      <c r="O87" s="25"/>
      <c r="P87" s="25"/>
      <c r="Q87" s="7"/>
      <c r="R87" s="25"/>
      <c r="S87" s="25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</sheetData>
  <mergeCells count="109">
    <mergeCell ref="W66:W70"/>
    <mergeCell ref="W41:W45"/>
    <mergeCell ref="H79:H82"/>
    <mergeCell ref="H73:H76"/>
    <mergeCell ref="E73:E76"/>
    <mergeCell ref="B73:B76"/>
    <mergeCell ref="E79:E82"/>
    <mergeCell ref="N79:N82"/>
    <mergeCell ref="K79:K82"/>
    <mergeCell ref="N73:N76"/>
    <mergeCell ref="T79:T82"/>
    <mergeCell ref="K73:K76"/>
    <mergeCell ref="A71:W71"/>
    <mergeCell ref="B79:B82"/>
    <mergeCell ref="T53:T56"/>
    <mergeCell ref="W73:W77"/>
    <mergeCell ref="W53:W57"/>
    <mergeCell ref="T73:T76"/>
    <mergeCell ref="W60:W64"/>
    <mergeCell ref="B47:B50"/>
    <mergeCell ref="B41:B44"/>
    <mergeCell ref="Q41:Q44"/>
    <mergeCell ref="K66:K69"/>
    <mergeCell ref="K53:K56"/>
    <mergeCell ref="E66:E69"/>
    <mergeCell ref="N66:N69"/>
    <mergeCell ref="B66:B69"/>
    <mergeCell ref="B60:B63"/>
    <mergeCell ref="N34:N37"/>
    <mergeCell ref="N41:N44"/>
    <mergeCell ref="T28:T31"/>
    <mergeCell ref="Q22:Q25"/>
    <mergeCell ref="Q28:Q31"/>
    <mergeCell ref="T66:T69"/>
    <mergeCell ref="Q66:Q69"/>
    <mergeCell ref="Q60:Q63"/>
    <mergeCell ref="E34:E37"/>
    <mergeCell ref="E60:E63"/>
    <mergeCell ref="N60:N63"/>
    <mergeCell ref="B34:B37"/>
    <mergeCell ref="B22:B25"/>
    <mergeCell ref="H22:H25"/>
    <mergeCell ref="H28:H31"/>
    <mergeCell ref="B28:B31"/>
    <mergeCell ref="E47:E50"/>
    <mergeCell ref="E41:E44"/>
    <mergeCell ref="T34:T37"/>
    <mergeCell ref="T41:T44"/>
    <mergeCell ref="E22:E25"/>
    <mergeCell ref="K60:K63"/>
    <mergeCell ref="K22:K25"/>
    <mergeCell ref="K47:K50"/>
    <mergeCell ref="K41:K44"/>
    <mergeCell ref="E53:E56"/>
    <mergeCell ref="H53:H56"/>
    <mergeCell ref="A58:W58"/>
    <mergeCell ref="B53:B56"/>
    <mergeCell ref="W34:W38"/>
    <mergeCell ref="T47:T50"/>
    <mergeCell ref="W47:W51"/>
    <mergeCell ref="A39:W39"/>
    <mergeCell ref="H47:H50"/>
    <mergeCell ref="H41:H44"/>
    <mergeCell ref="K28:K31"/>
    <mergeCell ref="K34:K37"/>
    <mergeCell ref="E28:E31"/>
    <mergeCell ref="B4:B7"/>
    <mergeCell ref="E4:E7"/>
    <mergeCell ref="A1:W1"/>
    <mergeCell ref="A2:W2"/>
    <mergeCell ref="B10:B13"/>
    <mergeCell ref="B16:B19"/>
    <mergeCell ref="N10:N13"/>
    <mergeCell ref="W10:W14"/>
    <mergeCell ref="W4:W8"/>
    <mergeCell ref="T16:T19"/>
    <mergeCell ref="W16:W20"/>
    <mergeCell ref="Q10:Q13"/>
    <mergeCell ref="Q16:Q19"/>
    <mergeCell ref="T10:T13"/>
    <mergeCell ref="H16:H19"/>
    <mergeCell ref="N4:N7"/>
    <mergeCell ref="K4:K7"/>
    <mergeCell ref="E10:E13"/>
    <mergeCell ref="E16:E19"/>
    <mergeCell ref="W79:W83"/>
    <mergeCell ref="W28:W32"/>
    <mergeCell ref="W22:W26"/>
    <mergeCell ref="H4:H7"/>
    <mergeCell ref="N16:N19"/>
    <mergeCell ref="Q47:Q50"/>
    <mergeCell ref="Q53:Q56"/>
    <mergeCell ref="N47:N50"/>
    <mergeCell ref="N53:N56"/>
    <mergeCell ref="Q34:Q37"/>
    <mergeCell ref="N22:N25"/>
    <mergeCell ref="N28:N31"/>
    <mergeCell ref="K10:K13"/>
    <mergeCell ref="K16:K19"/>
    <mergeCell ref="H10:H13"/>
    <mergeCell ref="Q73:Q76"/>
    <mergeCell ref="Q79:Q82"/>
    <mergeCell ref="Q4:Q7"/>
    <mergeCell ref="T4:T7"/>
    <mergeCell ref="H60:H63"/>
    <mergeCell ref="T60:T63"/>
    <mergeCell ref="H34:H37"/>
    <mergeCell ref="T22:T25"/>
    <mergeCell ref="H66:H69"/>
  </mergeCells>
  <pageMargins left="0.11811023622047245" right="0.11811023622047245" top="0.19685039370078741" bottom="0.19685039370078741" header="0" footer="0"/>
  <pageSetup scale="46" orientation="landscape" r:id="rId1"/>
  <rowBreaks count="2" manualBreakCount="2">
    <brk id="38" max="22" man="1"/>
    <brk id="70" max="22" man="1"/>
  </rowBreaks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Plan2!Area_de_impressao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Heringer</dc:creator>
  <cp:lastModifiedBy>7060</cp:lastModifiedBy>
  <cp:lastPrinted>2020-07-21T20:49:20Z</cp:lastPrinted>
  <dcterms:created xsi:type="dcterms:W3CDTF">2019-10-30T13:04:32Z</dcterms:created>
  <dcterms:modified xsi:type="dcterms:W3CDTF">2020-07-31T20:46:22Z</dcterms:modified>
</cp:coreProperties>
</file>